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5390" windowHeight="8085"/>
  </bookViews>
  <sheets>
    <sheet name=" MANHÃ TARDE" sheetId="16" r:id="rId1"/>
    <sheet name="NOITE-2016-1" sheetId="6" state="hidden" r:id="rId2"/>
    <sheet name="TARDE LABO" sheetId="13" state="hidden" r:id="rId3"/>
    <sheet name="NOITE LABO" sheetId="14" state="hidden" r:id="rId4"/>
    <sheet name="Plan1" sheetId="15" state="hidden" r:id="rId5"/>
  </sheets>
  <definedNames>
    <definedName name="_xlnm.Print_Area" localSheetId="0">' MANHÃ TARDE'!$A$3:$F$43</definedName>
    <definedName name="_xlnm.Print_Area" localSheetId="1">'NOITE-2016-1'!$A$1:$N$34</definedName>
  </definedNames>
  <calcPr calcId="125725"/>
</workbook>
</file>

<file path=xl/calcChain.xml><?xml version="1.0" encoding="utf-8"?>
<calcChain xmlns="http://schemas.openxmlformats.org/spreadsheetml/2006/main">
  <c r="X21" i="14"/>
  <c r="W21"/>
  <c r="V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E7"/>
  <c r="V7"/>
  <c r="U7"/>
  <c r="V6"/>
  <c r="U6"/>
  <c r="V5"/>
  <c r="U5"/>
  <c r="V4"/>
  <c r="U4"/>
  <c r="AE7" i="6"/>
  <c r="W21"/>
  <c r="X21"/>
  <c r="V20"/>
  <c r="U6"/>
  <c r="Y6" s="1"/>
  <c r="U7"/>
  <c r="Y7" s="1"/>
  <c r="U9"/>
  <c r="Y9" s="1"/>
  <c r="U11"/>
  <c r="Y11" s="1"/>
  <c r="U18"/>
  <c r="U4"/>
  <c r="V5"/>
  <c r="Y5"/>
  <c r="V8"/>
  <c r="Y8" s="1"/>
  <c r="Y10"/>
  <c r="V14"/>
  <c r="Y14" s="1"/>
  <c r="V18"/>
  <c r="V19"/>
  <c r="Y19" s="1"/>
  <c r="V4"/>
  <c r="Y16"/>
  <c r="Y15"/>
  <c r="Y17"/>
  <c r="Y13"/>
  <c r="Y12"/>
  <c r="Y18" l="1"/>
  <c r="V21" i="14"/>
  <c r="Y9"/>
  <c r="Y11"/>
  <c r="Y13"/>
  <c r="Y15"/>
  <c r="Y17"/>
  <c r="Y19"/>
  <c r="Y5"/>
  <c r="Y7"/>
  <c r="V21" i="6"/>
  <c r="Y4" i="14"/>
  <c r="Y6"/>
  <c r="Y4" i="6"/>
  <c r="Y8" i="14"/>
  <c r="Y10"/>
  <c r="Y12"/>
  <c r="Y14"/>
  <c r="Y16"/>
  <c r="Y18"/>
  <c r="U21" i="6"/>
  <c r="U21" i="14"/>
  <c r="X24" l="1"/>
  <c r="X24" i="6"/>
</calcChain>
</file>

<file path=xl/sharedStrings.xml><?xml version="1.0" encoding="utf-8"?>
<sst xmlns="http://schemas.openxmlformats.org/spreadsheetml/2006/main" count="1304" uniqueCount="297">
  <si>
    <t>13:30 - 14:20</t>
  </si>
  <si>
    <t>14:20 - 15:10</t>
  </si>
  <si>
    <t>15:10 - 15:30</t>
  </si>
  <si>
    <t>INTERVALO</t>
  </si>
  <si>
    <t>15:30 - 16:20</t>
  </si>
  <si>
    <t>16:20 - 17:10</t>
  </si>
  <si>
    <t>19:00 - 19:50</t>
  </si>
  <si>
    <t>19:50 - 20:40</t>
  </si>
  <si>
    <t>20:40 - 21:00</t>
  </si>
  <si>
    <t>21:00 - 21:50</t>
  </si>
  <si>
    <t>21:50 - 22:40</t>
  </si>
  <si>
    <t>HORÁRIO</t>
  </si>
  <si>
    <t>PROFESSOR</t>
  </si>
  <si>
    <t>ELBG1</t>
  </si>
  <si>
    <t>RESG1</t>
  </si>
  <si>
    <t>TCMG1</t>
  </si>
  <si>
    <t>METG1</t>
  </si>
  <si>
    <t>DTMG1</t>
  </si>
  <si>
    <t>MATG1</t>
  </si>
  <si>
    <t>CELG2</t>
  </si>
  <si>
    <t>ELDG2</t>
  </si>
  <si>
    <t>MAQG2</t>
  </si>
  <si>
    <t>ENSG2</t>
  </si>
  <si>
    <t>MFLG2</t>
  </si>
  <si>
    <t>DTCG2</t>
  </si>
  <si>
    <t>PROG I</t>
  </si>
  <si>
    <t>TARDE</t>
  </si>
  <si>
    <t>OST1</t>
  </si>
  <si>
    <t>ELAG2</t>
  </si>
  <si>
    <t>NOITE</t>
  </si>
  <si>
    <t>SILVIO</t>
  </si>
  <si>
    <t>MICG3</t>
  </si>
  <si>
    <t>HEPG3</t>
  </si>
  <si>
    <t>FUSG3</t>
  </si>
  <si>
    <t>SIMG3</t>
  </si>
  <si>
    <t>TEUG3</t>
  </si>
  <si>
    <t>COEG3</t>
  </si>
  <si>
    <t>ELPG3</t>
  </si>
  <si>
    <t>MEC 1.3.1</t>
  </si>
  <si>
    <t>MEC 2.3.1</t>
  </si>
  <si>
    <t>INT 2.2.1</t>
  </si>
  <si>
    <t>PR2</t>
  </si>
  <si>
    <t>SEGUNDA</t>
  </si>
  <si>
    <t>TERÇA</t>
  </si>
  <si>
    <t>QUARTA</t>
  </si>
  <si>
    <t>QUINTA</t>
  </si>
  <si>
    <t>SEXTA</t>
  </si>
  <si>
    <t>17:30 - 18:30</t>
  </si>
  <si>
    <t>REIG3</t>
  </si>
  <si>
    <t>MEC 3.3.1</t>
  </si>
  <si>
    <t>MEC 4.3.1</t>
  </si>
  <si>
    <t>MICG4</t>
  </si>
  <si>
    <t>ROBG4</t>
  </si>
  <si>
    <t>INEG4</t>
  </si>
  <si>
    <t>COPG4</t>
  </si>
  <si>
    <t>INIG4</t>
  </si>
  <si>
    <t>CNCG4</t>
  </si>
  <si>
    <t>GQEG4</t>
  </si>
  <si>
    <t>PRIG4</t>
  </si>
  <si>
    <t>Fernando</t>
  </si>
  <si>
    <t>ELMG3</t>
  </si>
  <si>
    <t>CLPG4</t>
  </si>
  <si>
    <t>Jeferson</t>
  </si>
  <si>
    <t>William</t>
  </si>
  <si>
    <t>PROG II</t>
  </si>
  <si>
    <t>INT 3.2.1</t>
  </si>
  <si>
    <t>USI</t>
  </si>
  <si>
    <t>CNC</t>
  </si>
  <si>
    <t>MCI</t>
  </si>
  <si>
    <t>MIC</t>
  </si>
  <si>
    <t>CLP</t>
  </si>
  <si>
    <t>IRI</t>
  </si>
  <si>
    <t>SCR</t>
  </si>
  <si>
    <t>Anderson</t>
  </si>
  <si>
    <t>DANIEL</t>
  </si>
  <si>
    <t>RESG2</t>
  </si>
  <si>
    <t>ENS</t>
  </si>
  <si>
    <t>ANDERSON</t>
  </si>
  <si>
    <t>JEFERSON</t>
  </si>
  <si>
    <t>Take</t>
  </si>
  <si>
    <t>Nelson</t>
  </si>
  <si>
    <t>Silvio</t>
  </si>
  <si>
    <t>Danilo</t>
  </si>
  <si>
    <t>Daniel</t>
  </si>
  <si>
    <t>KAUÊ</t>
  </si>
  <si>
    <t>Ronise</t>
  </si>
  <si>
    <t>Jonathas</t>
  </si>
  <si>
    <t>Mario</t>
  </si>
  <si>
    <t>CLEBER</t>
  </si>
  <si>
    <t>Tessaro</t>
  </si>
  <si>
    <t>CLEVERSON</t>
  </si>
  <si>
    <t>Cleber</t>
  </si>
  <si>
    <t>Cleverson</t>
  </si>
  <si>
    <t>DISCIPL</t>
  </si>
  <si>
    <t>JONATHAS</t>
  </si>
  <si>
    <t>professor</t>
  </si>
  <si>
    <t>tarde</t>
  </si>
  <si>
    <t>noite</t>
  </si>
  <si>
    <t>total</t>
  </si>
  <si>
    <t>Kauê</t>
  </si>
  <si>
    <t>RONISE</t>
  </si>
  <si>
    <t>E1DG1</t>
  </si>
  <si>
    <t>Ezio</t>
  </si>
  <si>
    <t>dobra 1</t>
  </si>
  <si>
    <t>dobra 2</t>
  </si>
  <si>
    <t>DANILO / MARIO</t>
  </si>
  <si>
    <t>TAKE / DANIEL</t>
  </si>
  <si>
    <t>DANIEL / VARELLA</t>
  </si>
  <si>
    <t>MARIO / DANILO</t>
  </si>
  <si>
    <t xml:space="preserve">Eletricidade Básica </t>
  </si>
  <si>
    <t xml:space="preserve">ELBG1 </t>
  </si>
  <si>
    <t>1º Semestre</t>
  </si>
  <si>
    <t xml:space="preserve">Eletrônica Digital I </t>
  </si>
  <si>
    <t xml:space="preserve">ELDG1 </t>
  </si>
  <si>
    <t xml:space="preserve">Resistência dos Materiais </t>
  </si>
  <si>
    <t xml:space="preserve">RESG1 </t>
  </si>
  <si>
    <t xml:space="preserve">Tecnologia dos Materiais </t>
  </si>
  <si>
    <t xml:space="preserve">TCMG1 </t>
  </si>
  <si>
    <t xml:space="preserve">Metrologia </t>
  </si>
  <si>
    <t xml:space="preserve">METG1 </t>
  </si>
  <si>
    <t xml:space="preserve">Desenho Técnico Mecânico </t>
  </si>
  <si>
    <t xml:space="preserve">DTMG1 </t>
  </si>
  <si>
    <t xml:space="preserve">Matemática Aplicada </t>
  </si>
  <si>
    <t xml:space="preserve">MATG1 </t>
  </si>
  <si>
    <t xml:space="preserve">Organização e Segurança no Trabalho </t>
  </si>
  <si>
    <t xml:space="preserve">OSTG1 </t>
  </si>
  <si>
    <t xml:space="preserve">Programação I </t>
  </si>
  <si>
    <t xml:space="preserve">PROG1 </t>
  </si>
  <si>
    <t xml:space="preserve">Circuitos Elétricos </t>
  </si>
  <si>
    <t xml:space="preserve">CELG2 </t>
  </si>
  <si>
    <t>2º Semestre</t>
  </si>
  <si>
    <t xml:space="preserve">Eletrônica Digital II </t>
  </si>
  <si>
    <t xml:space="preserve">ELDG2 </t>
  </si>
  <si>
    <t xml:space="preserve">Eletrônica Analógica </t>
  </si>
  <si>
    <t xml:space="preserve">ELAG2 </t>
  </si>
  <si>
    <t xml:space="preserve">Máquinas Elétricas </t>
  </si>
  <si>
    <t xml:space="preserve">MAQG2 </t>
  </si>
  <si>
    <t xml:space="preserve">Ensaios Mecânicos e Não Destrutivos </t>
  </si>
  <si>
    <t xml:space="preserve">ENSG2 </t>
  </si>
  <si>
    <t xml:space="preserve">Mecânica de Fluídos </t>
  </si>
  <si>
    <t xml:space="preserve">MFLG2 </t>
  </si>
  <si>
    <t xml:space="preserve">Desenho Técnico Assist. por Computador </t>
  </si>
  <si>
    <t xml:space="preserve">DTCG2 </t>
  </si>
  <si>
    <t xml:space="preserve">Programação II </t>
  </si>
  <si>
    <t xml:space="preserve">PROG2 </t>
  </si>
  <si>
    <t xml:space="preserve">Microcontroladores I </t>
  </si>
  <si>
    <t xml:space="preserve">MICG3 </t>
  </si>
  <si>
    <t>3º Semestre</t>
  </si>
  <si>
    <t xml:space="preserve">Eletrônica de Potência </t>
  </si>
  <si>
    <t xml:space="preserve">ELPG3 </t>
  </si>
  <si>
    <t xml:space="preserve">Comandos Elétricos </t>
  </si>
  <si>
    <t xml:space="preserve">COEG3 </t>
  </si>
  <si>
    <t xml:space="preserve">Técnicas de Usinagem </t>
  </si>
  <si>
    <t xml:space="preserve">TEUG3 </t>
  </si>
  <si>
    <t xml:space="preserve">Hidráulica e Pneumática </t>
  </si>
  <si>
    <t xml:space="preserve">HEPG3 </t>
  </si>
  <si>
    <t xml:space="preserve">Sistemas de Manutenção </t>
  </si>
  <si>
    <t xml:space="preserve">SIMG3 </t>
  </si>
  <si>
    <t xml:space="preserve">Fundamentos de Soldagem </t>
  </si>
  <si>
    <t xml:space="preserve">FUSG3 </t>
  </si>
  <si>
    <t xml:space="preserve">Elementos de Máquina </t>
  </si>
  <si>
    <t xml:space="preserve">ELMG3 </t>
  </si>
  <si>
    <t xml:space="preserve">Redes Industriais </t>
  </si>
  <si>
    <t xml:space="preserve">REIG3 </t>
  </si>
  <si>
    <t xml:space="preserve">Microcontroladores II </t>
  </si>
  <si>
    <t xml:space="preserve">MICG4 </t>
  </si>
  <si>
    <t>4º Semestre</t>
  </si>
  <si>
    <t xml:space="preserve">Robótica Industrial </t>
  </si>
  <si>
    <t xml:space="preserve">ROBG4 </t>
  </si>
  <si>
    <t xml:space="preserve">Instrumentação Eletrônica </t>
  </si>
  <si>
    <t xml:space="preserve">INEG4 </t>
  </si>
  <si>
    <t xml:space="preserve">Controlador Lógico Programável </t>
  </si>
  <si>
    <t xml:space="preserve">CLPG4 </t>
  </si>
  <si>
    <t xml:space="preserve">Controle de Processos </t>
  </si>
  <si>
    <t xml:space="preserve">COPG4 </t>
  </si>
  <si>
    <t xml:space="preserve">Instrumentação Industrial </t>
  </si>
  <si>
    <t xml:space="preserve">INIG4 </t>
  </si>
  <si>
    <t xml:space="preserve">CNC e CIM </t>
  </si>
  <si>
    <t xml:space="preserve">CNCG4 </t>
  </si>
  <si>
    <t xml:space="preserve">Gestão de Qualidade e Empreendedorismo </t>
  </si>
  <si>
    <t xml:space="preserve">GQEG4 </t>
  </si>
  <si>
    <t>Projeto Integrador</t>
  </si>
  <si>
    <t xml:space="preserve">PRIG4 </t>
  </si>
  <si>
    <t>Mecatronica - Noite</t>
  </si>
  <si>
    <t>Professor</t>
  </si>
  <si>
    <t>PJI</t>
  </si>
  <si>
    <t>1º ANO</t>
  </si>
  <si>
    <t>1 AULA/SEMANA</t>
  </si>
  <si>
    <t>Desenho Técnico</t>
  </si>
  <si>
    <t>DET</t>
  </si>
  <si>
    <t>2 AULAS/SEMANA</t>
  </si>
  <si>
    <t>Tecnologia dos Materiais e Ensaios Mecânicos</t>
  </si>
  <si>
    <t>TME</t>
  </si>
  <si>
    <t>Sistemas Digitais</t>
  </si>
  <si>
    <t>SID</t>
  </si>
  <si>
    <t>Eletricidade Básica</t>
  </si>
  <si>
    <t>ELB</t>
  </si>
  <si>
    <t>3º ANO</t>
  </si>
  <si>
    <t>Instrumentação e Redes Industriais</t>
  </si>
  <si>
    <t>Sistemas de Controle e Robótica</t>
  </si>
  <si>
    <t>Comandos Numéricos Computadorizados</t>
  </si>
  <si>
    <t>Máquinas e Comandos Industriais</t>
  </si>
  <si>
    <t>Microcontroladores</t>
  </si>
  <si>
    <t>Controladores Lógico Programáveis</t>
  </si>
  <si>
    <t>Ensaios Mecânicos e Elementos de Máquinas</t>
  </si>
  <si>
    <t>Usinagem e Manutenção</t>
  </si>
  <si>
    <t>Mecatronica - Integrado</t>
  </si>
  <si>
    <t>Maurici</t>
  </si>
  <si>
    <t>Altamirando</t>
  </si>
  <si>
    <t>Professor I</t>
  </si>
  <si>
    <t>Professor II</t>
  </si>
  <si>
    <t>Cassiano</t>
  </si>
  <si>
    <t>Mário</t>
  </si>
  <si>
    <t>Varella</t>
  </si>
  <si>
    <t>MAURICI</t>
  </si>
  <si>
    <t>ANDERSON / KAUÊ</t>
  </si>
  <si>
    <t>ALTAMIRANDO</t>
  </si>
  <si>
    <t>OK</t>
  </si>
  <si>
    <t>MARIO / KAUÊ</t>
  </si>
  <si>
    <t>FERNANDO / DANILO</t>
  </si>
  <si>
    <t>CLEBER / CLEVERSON</t>
  </si>
  <si>
    <t>WILLIAM / JONATHAS</t>
  </si>
  <si>
    <t>DANILO / FERNANDO</t>
  </si>
  <si>
    <t>INT 1.2.1</t>
  </si>
  <si>
    <t>DANILO / MÁRIO</t>
  </si>
  <si>
    <t>DANILO / TAKE</t>
  </si>
  <si>
    <t>CLEVERSON / CLEBER</t>
  </si>
  <si>
    <t>ANDERSON / ALTAMIRANDO</t>
  </si>
  <si>
    <t>ALTAMIRANDO / JONATHAS</t>
  </si>
  <si>
    <t>HORÁRIO - MECATRÔNICA 1º SEM 2016</t>
  </si>
  <si>
    <t>EGIDIO</t>
  </si>
  <si>
    <t>JONATHAS / FERNANDO</t>
  </si>
  <si>
    <t>MANHÃ</t>
  </si>
  <si>
    <t>MAT</t>
  </si>
  <si>
    <t>BIO</t>
  </si>
  <si>
    <t>JOÃO HENRIQUE</t>
  </si>
  <si>
    <t>FIS</t>
  </si>
  <si>
    <t>GEO</t>
  </si>
  <si>
    <t>ING</t>
  </si>
  <si>
    <t>ART</t>
  </si>
  <si>
    <t>HANIA</t>
  </si>
  <si>
    <t>FIL</t>
  </si>
  <si>
    <t>SOC</t>
  </si>
  <si>
    <t>ESP</t>
  </si>
  <si>
    <t>LIB</t>
  </si>
  <si>
    <t>CLEBER / ALTAMIRANDO</t>
  </si>
  <si>
    <t>DANILO</t>
  </si>
  <si>
    <t>MARCELO</t>
  </si>
  <si>
    <t>RENATA</t>
  </si>
  <si>
    <t>PAULA</t>
  </si>
  <si>
    <t>HELOÍSA</t>
  </si>
  <si>
    <t>PORT</t>
  </si>
  <si>
    <t>QUI</t>
  </si>
  <si>
    <t>EFI</t>
  </si>
  <si>
    <t>HIST</t>
  </si>
  <si>
    <t>RODRIGO CRUZ</t>
  </si>
  <si>
    <t>JOYCE</t>
  </si>
  <si>
    <t>JOSÉ ROBERTO</t>
  </si>
  <si>
    <t>FISICA</t>
  </si>
  <si>
    <t>FABRICIO</t>
  </si>
  <si>
    <t>BETH</t>
  </si>
  <si>
    <t>MÁRCIO</t>
  </si>
  <si>
    <t>TARCÍSIO</t>
  </si>
  <si>
    <t>MECATRÔNICA</t>
  </si>
  <si>
    <t>DISCIPLINA</t>
  </si>
  <si>
    <t>ANDRÉ LUIGI</t>
  </si>
  <si>
    <t>TORRES</t>
  </si>
  <si>
    <t>ANDRÉ ROCHA</t>
  </si>
  <si>
    <t>LIT</t>
  </si>
  <si>
    <t>MÁRCIA</t>
  </si>
  <si>
    <t>EDUARDO</t>
  </si>
  <si>
    <t>HARUO</t>
  </si>
  <si>
    <t>L. ART</t>
  </si>
  <si>
    <t>PERÍODO DA TARDE</t>
  </si>
  <si>
    <t>JEAN</t>
  </si>
  <si>
    <t>SALA</t>
  </si>
  <si>
    <t>PROF</t>
  </si>
  <si>
    <t>ACA</t>
  </si>
  <si>
    <t>SIA</t>
  </si>
  <si>
    <t>PNH</t>
  </si>
  <si>
    <t>CARLOS</t>
  </si>
  <si>
    <t>ALP</t>
  </si>
  <si>
    <t>VITOR</t>
  </si>
  <si>
    <t>MMU</t>
  </si>
  <si>
    <t>RMA</t>
  </si>
  <si>
    <t>ELM</t>
  </si>
  <si>
    <t>LEANDRO</t>
  </si>
  <si>
    <t>ICP</t>
  </si>
  <si>
    <t>SHERFIS</t>
  </si>
  <si>
    <t>MIR</t>
  </si>
  <si>
    <t>EST</t>
  </si>
  <si>
    <t>PERÍODO MATUTINO</t>
  </si>
  <si>
    <t>2º ANO</t>
  </si>
  <si>
    <t>WILLIAN</t>
  </si>
  <si>
    <t>OTÁVIO</t>
  </si>
  <si>
    <t>RALPH</t>
  </si>
  <si>
    <t>TCM</t>
  </si>
</sst>
</file>

<file path=xl/styles.xml><?xml version="1.0" encoding="utf-8"?>
<styleSheet xmlns="http://schemas.openxmlformats.org/spreadsheetml/2006/main">
  <numFmts count="1">
    <numFmt numFmtId="164" formatCode="h:mm;@"/>
  </numFmts>
  <fonts count="27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color theme="1"/>
      <name val="Arial Black"/>
      <family val="2"/>
    </font>
    <font>
      <sz val="11"/>
      <color theme="1"/>
      <name val="Arial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sz val="14"/>
      <color theme="1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3"/>
      <color theme="1"/>
      <name val="Verdana"/>
      <family val="2"/>
    </font>
    <font>
      <b/>
      <sz val="13"/>
      <color theme="0"/>
      <name val="Verdana"/>
      <family val="2"/>
    </font>
    <font>
      <b/>
      <sz val="13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0"/>
      <name val="Verdana"/>
      <family val="2"/>
    </font>
    <font>
      <sz val="14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2"/>
    </font>
    <font>
      <b/>
      <sz val="18"/>
      <name val="Verdana"/>
      <family val="2"/>
    </font>
    <font>
      <b/>
      <sz val="24"/>
      <color theme="1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3EBAB"/>
        <bgColor indexed="64"/>
      </patternFill>
    </fill>
    <fill>
      <patternFill patternType="solid">
        <fgColor rgb="FFF818BD"/>
        <bgColor indexed="64"/>
      </patternFill>
    </fill>
    <fill>
      <patternFill patternType="solid">
        <fgColor rgb="FFC50B3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16" borderId="2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top"/>
    </xf>
    <xf numFmtId="0" fontId="10" fillId="0" borderId="37" xfId="0" applyFont="1" applyBorder="1" applyAlignment="1">
      <alignment vertical="top"/>
    </xf>
    <xf numFmtId="0" fontId="10" fillId="0" borderId="37" xfId="0" applyFont="1" applyBorder="1" applyAlignment="1">
      <alignment horizontal="center" vertical="top"/>
    </xf>
    <xf numFmtId="0" fontId="10" fillId="0" borderId="38" xfId="0" applyFont="1" applyBorder="1" applyAlignment="1">
      <alignment vertical="top"/>
    </xf>
    <xf numFmtId="0" fontId="10" fillId="0" borderId="39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10" fillId="0" borderId="35" xfId="0" applyFont="1" applyBorder="1" applyAlignment="1">
      <alignment horizontal="center" vertical="top"/>
    </xf>
    <xf numFmtId="0" fontId="10" fillId="0" borderId="40" xfId="0" applyFont="1" applyBorder="1" applyAlignment="1">
      <alignment vertical="top"/>
    </xf>
    <xf numFmtId="0" fontId="10" fillId="0" borderId="41" xfId="0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vertical="top"/>
    </xf>
    <xf numFmtId="0" fontId="0" fillId="0" borderId="0" xfId="0" applyAlignment="1"/>
    <xf numFmtId="0" fontId="0" fillId="0" borderId="45" xfId="0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46" xfId="0" applyFill="1" applyBorder="1" applyAlignment="1"/>
    <xf numFmtId="0" fontId="6" fillId="21" borderId="14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164" fontId="16" fillId="0" borderId="1" xfId="0" applyNumberFormat="1" applyFont="1" applyBorder="1"/>
    <xf numFmtId="0" fontId="17" fillId="18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8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31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4" fillId="34" borderId="1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6" fillId="12" borderId="0" xfId="0" applyFont="1" applyFill="1"/>
    <xf numFmtId="0" fontId="17" fillId="29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 vertical="center"/>
    </xf>
    <xf numFmtId="0" fontId="14" fillId="26" borderId="1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3" fillId="0" borderId="1" xfId="0" applyFont="1" applyBorder="1"/>
    <xf numFmtId="20" fontId="22" fillId="12" borderId="1" xfId="0" applyNumberFormat="1" applyFont="1" applyFill="1" applyBorder="1" applyAlignment="1">
      <alignment vertical="center"/>
    </xf>
    <xf numFmtId="164" fontId="13" fillId="0" borderId="1" xfId="0" applyNumberFormat="1" applyFont="1" applyBorder="1"/>
    <xf numFmtId="0" fontId="21" fillId="33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28" borderId="1" xfId="0" applyFont="1" applyFill="1" applyBorder="1" applyAlignment="1">
      <alignment horizontal="center" vertical="center"/>
    </xf>
    <xf numFmtId="0" fontId="21" fillId="29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24" fillId="0" borderId="0" xfId="0" applyFont="1"/>
    <xf numFmtId="0" fontId="13" fillId="39" borderId="0" xfId="0" applyFont="1" applyFill="1" applyBorder="1"/>
    <xf numFmtId="0" fontId="14" fillId="12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38" borderId="1" xfId="0" applyFont="1" applyFill="1" applyBorder="1" applyAlignment="1">
      <alignment horizontal="center" vertical="center"/>
    </xf>
    <xf numFmtId="0" fontId="21" fillId="21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8" fillId="12" borderId="1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4" fillId="37" borderId="22" xfId="0" applyFont="1" applyFill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center"/>
    </xf>
    <xf numFmtId="0" fontId="14" fillId="36" borderId="1" xfId="0" applyFont="1" applyFill="1" applyBorder="1" applyAlignment="1">
      <alignment horizontal="center" vertical="center"/>
    </xf>
    <xf numFmtId="0" fontId="17" fillId="30" borderId="51" xfId="0" applyFont="1" applyFill="1" applyBorder="1" applyAlignment="1">
      <alignment horizontal="center" vertical="center"/>
    </xf>
    <xf numFmtId="0" fontId="17" fillId="30" borderId="50" xfId="0" applyFont="1" applyFill="1" applyBorder="1" applyAlignment="1">
      <alignment horizontal="center" vertical="center"/>
    </xf>
    <xf numFmtId="0" fontId="17" fillId="30" borderId="16" xfId="0" applyFont="1" applyFill="1" applyBorder="1" applyAlignment="1">
      <alignment horizontal="center" vertical="center"/>
    </xf>
    <xf numFmtId="0" fontId="17" fillId="30" borderId="52" xfId="0" applyFont="1" applyFill="1" applyBorder="1" applyAlignment="1">
      <alignment horizontal="center" vertical="center"/>
    </xf>
    <xf numFmtId="0" fontId="17" fillId="32" borderId="9" xfId="0" applyFont="1" applyFill="1" applyBorder="1" applyAlignment="1">
      <alignment horizontal="center" vertical="center"/>
    </xf>
    <xf numFmtId="0" fontId="17" fillId="29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7" fillId="40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horizontal="center" vertical="center"/>
    </xf>
    <xf numFmtId="0" fontId="16" fillId="15" borderId="1" xfId="0" applyFont="1" applyFill="1" applyBorder="1"/>
    <xf numFmtId="0" fontId="21" fillId="4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3" fillId="39" borderId="0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5" fillId="39" borderId="0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textRotation="90"/>
    </xf>
    <xf numFmtId="0" fontId="20" fillId="39" borderId="0" xfId="0" applyFont="1" applyFill="1" applyBorder="1" applyAlignment="1">
      <alignment horizontal="center" vertical="center" textRotation="90"/>
    </xf>
    <xf numFmtId="0" fontId="20" fillId="39" borderId="5" xfId="0" applyFont="1" applyFill="1" applyBorder="1" applyAlignment="1">
      <alignment horizontal="center" vertical="center" textRotation="90"/>
    </xf>
    <xf numFmtId="0" fontId="20" fillId="39" borderId="50" xfId="0" applyFont="1" applyFill="1" applyBorder="1" applyAlignment="1">
      <alignment horizontal="center" vertical="center" textRotation="90"/>
    </xf>
    <xf numFmtId="0" fontId="20" fillId="39" borderId="4" xfId="0" applyFont="1" applyFill="1" applyBorder="1" applyAlignment="1">
      <alignment horizontal="center" vertical="center" textRotation="90"/>
    </xf>
    <xf numFmtId="0" fontId="20" fillId="39" borderId="7" xfId="0" applyFont="1" applyFill="1" applyBorder="1" applyAlignment="1">
      <alignment horizontal="center" vertical="center" textRotation="90"/>
    </xf>
    <xf numFmtId="0" fontId="20" fillId="39" borderId="9" xfId="0" applyFont="1" applyFill="1" applyBorder="1" applyAlignment="1">
      <alignment horizontal="center" vertical="center" textRotation="90"/>
    </xf>
    <xf numFmtId="0" fontId="20" fillId="39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18" fillId="39" borderId="0" xfId="0" applyFont="1" applyFill="1" applyBorder="1" applyAlignment="1">
      <alignment horizontal="center" vertical="center" textRotation="90"/>
    </xf>
    <xf numFmtId="0" fontId="14" fillId="6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textRotation="90"/>
    </xf>
    <xf numFmtId="0" fontId="14" fillId="12" borderId="1" xfId="0" applyFont="1" applyFill="1" applyBorder="1" applyAlignment="1">
      <alignment horizontal="center" vertical="center"/>
    </xf>
    <xf numFmtId="0" fontId="15" fillId="39" borderId="0" xfId="0" applyFont="1" applyFill="1" applyBorder="1" applyAlignment="1">
      <alignment horizontal="center" vertical="center"/>
    </xf>
    <xf numFmtId="0" fontId="13" fillId="39" borderId="0" xfId="0" applyFont="1" applyFill="1" applyAlignment="1">
      <alignment horizontal="center"/>
    </xf>
    <xf numFmtId="0" fontId="23" fillId="39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4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6" fillId="39" borderId="0" xfId="0" applyFont="1" applyFill="1" applyBorder="1" applyAlignment="1">
      <alignment horizontal="center"/>
    </xf>
    <xf numFmtId="0" fontId="16" fillId="39" borderId="0" xfId="0" applyFont="1" applyFill="1" applyAlignment="1">
      <alignment horizontal="center"/>
    </xf>
    <xf numFmtId="0" fontId="21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textRotation="90"/>
    </xf>
    <xf numFmtId="0" fontId="9" fillId="9" borderId="33" xfId="0" applyFont="1" applyFill="1" applyBorder="1" applyAlignment="1">
      <alignment horizontal="center" vertical="center" textRotation="90"/>
    </xf>
    <xf numFmtId="0" fontId="9" fillId="9" borderId="3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textRotation="90"/>
    </xf>
    <xf numFmtId="0" fontId="9" fillId="9" borderId="30" xfId="0" applyFont="1" applyFill="1" applyBorder="1" applyAlignment="1">
      <alignment horizontal="center" vertical="center" textRotation="90"/>
    </xf>
    <xf numFmtId="0" fontId="9" fillId="9" borderId="3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textRotation="90"/>
    </xf>
    <xf numFmtId="0" fontId="9" fillId="9" borderId="22" xfId="0" applyFont="1" applyFill="1" applyBorder="1" applyAlignment="1">
      <alignment horizontal="center" vertical="center" textRotation="90"/>
    </xf>
    <xf numFmtId="0" fontId="9" fillId="9" borderId="25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textRotation="90"/>
    </xf>
    <xf numFmtId="0" fontId="9" fillId="9" borderId="15" xfId="0" applyFont="1" applyFill="1" applyBorder="1" applyAlignment="1">
      <alignment horizontal="center" vertical="center" textRotation="90"/>
    </xf>
    <xf numFmtId="0" fontId="9" fillId="9" borderId="16" xfId="0" applyFont="1" applyFill="1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CC0066"/>
      <color rgb="FFFF0066"/>
      <color rgb="FF00CC66"/>
      <color rgb="FF99CC00"/>
      <color rgb="FFFFCC00"/>
      <color rgb="FF66CCFF"/>
      <color rgb="FFFF99FF"/>
      <color rgb="FFEB7DD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96"/>
  <sheetViews>
    <sheetView tabSelected="1" topLeftCell="C46" zoomScale="40" zoomScaleNormal="40" workbookViewId="0">
      <selection activeCell="C81" sqref="C81"/>
    </sheetView>
  </sheetViews>
  <sheetFormatPr defaultColWidth="9.28515625" defaultRowHeight="18"/>
  <cols>
    <col min="1" max="1" width="9.28515625" style="137"/>
    <col min="2" max="2" width="10.85546875" style="137" bestFit="1" customWidth="1"/>
    <col min="3" max="4" width="9.42578125" style="137" bestFit="1" customWidth="1"/>
    <col min="5" max="5" width="21.5703125" style="137" bestFit="1" customWidth="1"/>
    <col min="6" max="6" width="27" style="137" bestFit="1" customWidth="1"/>
    <col min="7" max="7" width="21.5703125" style="137" customWidth="1"/>
    <col min="8" max="8" width="22" style="137" bestFit="1" customWidth="1"/>
    <col min="9" max="9" width="11.28515625" style="137" bestFit="1" customWidth="1"/>
    <col min="10" max="10" width="9.28515625" style="137"/>
    <col min="11" max="11" width="10.85546875" style="137" bestFit="1" customWidth="1"/>
    <col min="12" max="13" width="9.42578125" style="137" bestFit="1" customWidth="1"/>
    <col min="14" max="14" width="21.5703125" style="137" bestFit="1" customWidth="1"/>
    <col min="15" max="15" width="27" style="137" bestFit="1" customWidth="1"/>
    <col min="16" max="16" width="21.5703125" style="137" bestFit="1" customWidth="1"/>
    <col min="17" max="17" width="19.85546875" style="137" bestFit="1" customWidth="1"/>
    <col min="18" max="18" width="11.28515625" style="137" bestFit="1" customWidth="1"/>
    <col min="19" max="19" width="9.28515625" style="137"/>
    <col min="20" max="20" width="10.85546875" style="137" bestFit="1" customWidth="1"/>
    <col min="21" max="22" width="9.42578125" style="137" bestFit="1" customWidth="1"/>
    <col min="23" max="23" width="21.5703125" style="137" bestFit="1" customWidth="1"/>
    <col min="24" max="24" width="27" style="137" bestFit="1" customWidth="1"/>
    <col min="25" max="25" width="21.5703125" style="137" bestFit="1" customWidth="1"/>
    <col min="26" max="26" width="19.140625" style="137" customWidth="1"/>
    <col min="27" max="27" width="11.28515625" style="137" bestFit="1" customWidth="1"/>
    <col min="28" max="16384" width="9.28515625" style="137"/>
  </cols>
  <sheetData>
    <row r="1" spans="1:28" ht="29.25">
      <c r="A1" s="232" t="s">
        <v>291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</row>
    <row r="2" spans="1:28" ht="24.75">
      <c r="A2" s="238"/>
      <c r="B2" s="243" t="s">
        <v>263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174"/>
    </row>
    <row r="3" spans="1:28" s="138" customFormat="1" ht="22.5">
      <c r="A3" s="238"/>
      <c r="B3" s="239" t="s">
        <v>232</v>
      </c>
      <c r="C3" s="239"/>
      <c r="D3" s="239"/>
      <c r="E3" s="239"/>
      <c r="F3" s="239"/>
      <c r="G3" s="239"/>
      <c r="H3" s="239"/>
      <c r="I3" s="239"/>
      <c r="J3" s="237"/>
      <c r="K3" s="239" t="s">
        <v>232</v>
      </c>
      <c r="L3" s="239"/>
      <c r="M3" s="239"/>
      <c r="N3" s="239"/>
      <c r="O3" s="239"/>
      <c r="P3" s="239"/>
      <c r="Q3" s="239"/>
      <c r="R3" s="239"/>
      <c r="S3" s="244"/>
      <c r="T3" s="239" t="s">
        <v>232</v>
      </c>
      <c r="U3" s="239"/>
      <c r="V3" s="239"/>
      <c r="W3" s="239"/>
      <c r="X3" s="239"/>
      <c r="Y3" s="239"/>
      <c r="Z3" s="239"/>
      <c r="AA3" s="239"/>
      <c r="AB3" s="244"/>
    </row>
    <row r="4" spans="1:28" s="138" customFormat="1">
      <c r="A4" s="238"/>
      <c r="B4" s="240" t="s">
        <v>186</v>
      </c>
      <c r="C4" s="240"/>
      <c r="D4" s="240"/>
      <c r="E4" s="240"/>
      <c r="F4" s="240"/>
      <c r="G4" s="240"/>
      <c r="H4" s="240"/>
      <c r="I4" s="240"/>
      <c r="J4" s="237"/>
      <c r="K4" s="219" t="s">
        <v>292</v>
      </c>
      <c r="L4" s="219"/>
      <c r="M4" s="219"/>
      <c r="N4" s="219"/>
      <c r="O4" s="219"/>
      <c r="P4" s="219"/>
      <c r="Q4" s="219"/>
      <c r="R4" s="219"/>
      <c r="S4" s="244"/>
      <c r="T4" s="219" t="s">
        <v>197</v>
      </c>
      <c r="U4" s="219"/>
      <c r="V4" s="219"/>
      <c r="W4" s="219"/>
      <c r="X4" s="219"/>
      <c r="Y4" s="219"/>
      <c r="Z4" s="219"/>
      <c r="AA4" s="219"/>
      <c r="AB4" s="244"/>
    </row>
    <row r="5" spans="1:28" s="138" customFormat="1" ht="15.75">
      <c r="A5" s="238"/>
      <c r="B5" s="234" t="s">
        <v>11</v>
      </c>
      <c r="C5" s="234"/>
      <c r="D5" s="234"/>
      <c r="E5" s="181" t="s">
        <v>264</v>
      </c>
      <c r="F5" s="181" t="s">
        <v>276</v>
      </c>
      <c r="G5" s="181" t="s">
        <v>264</v>
      </c>
      <c r="H5" s="181" t="s">
        <v>276</v>
      </c>
      <c r="I5" s="181" t="s">
        <v>275</v>
      </c>
      <c r="J5" s="237"/>
      <c r="K5" s="234" t="s">
        <v>11</v>
      </c>
      <c r="L5" s="234"/>
      <c r="M5" s="234"/>
      <c r="N5" s="181" t="s">
        <v>264</v>
      </c>
      <c r="O5" s="181" t="s">
        <v>276</v>
      </c>
      <c r="P5" s="181" t="s">
        <v>264</v>
      </c>
      <c r="Q5" s="181" t="s">
        <v>276</v>
      </c>
      <c r="R5" s="181" t="s">
        <v>275</v>
      </c>
      <c r="S5" s="244"/>
      <c r="T5" s="234" t="s">
        <v>11</v>
      </c>
      <c r="U5" s="234"/>
      <c r="V5" s="234"/>
      <c r="W5" s="181" t="s">
        <v>264</v>
      </c>
      <c r="X5" s="181" t="s">
        <v>276</v>
      </c>
      <c r="Y5" s="181" t="s">
        <v>264</v>
      </c>
      <c r="Z5" s="181" t="s">
        <v>276</v>
      </c>
      <c r="AA5" s="181" t="s">
        <v>275</v>
      </c>
      <c r="AB5" s="244"/>
    </row>
    <row r="6" spans="1:28" s="138" customFormat="1" ht="22.5" customHeight="1">
      <c r="A6" s="238"/>
      <c r="B6" s="235" t="s">
        <v>42</v>
      </c>
      <c r="C6" s="139">
        <v>0.33333333333333331</v>
      </c>
      <c r="D6" s="139">
        <v>0.36805555555555558</v>
      </c>
      <c r="E6" s="146" t="s">
        <v>258</v>
      </c>
      <c r="F6" s="156" t="s">
        <v>262</v>
      </c>
      <c r="G6" s="147"/>
      <c r="H6" s="147"/>
      <c r="I6" s="147"/>
      <c r="J6" s="237"/>
      <c r="K6" s="235" t="s">
        <v>42</v>
      </c>
      <c r="L6" s="139">
        <v>0.33333333333333331</v>
      </c>
      <c r="M6" s="139">
        <v>0.36805555555555558</v>
      </c>
      <c r="N6" s="145" t="s">
        <v>233</v>
      </c>
      <c r="O6" s="145" t="s">
        <v>261</v>
      </c>
      <c r="P6" s="147"/>
      <c r="Q6" s="147"/>
      <c r="R6" s="147"/>
      <c r="S6" s="244"/>
      <c r="T6" s="235" t="s">
        <v>42</v>
      </c>
      <c r="U6" s="139">
        <v>0.33333333333333331</v>
      </c>
      <c r="V6" s="139">
        <v>0.36805555555555558</v>
      </c>
      <c r="W6" s="214" t="s">
        <v>287</v>
      </c>
      <c r="X6" s="214" t="s">
        <v>77</v>
      </c>
      <c r="Y6" s="147"/>
      <c r="Z6" s="147"/>
      <c r="AA6" s="147"/>
      <c r="AB6" s="244"/>
    </row>
    <row r="7" spans="1:28" s="138" customFormat="1">
      <c r="A7" s="238"/>
      <c r="B7" s="235"/>
      <c r="C7" s="139">
        <v>0.36805555555555558</v>
      </c>
      <c r="D7" s="139">
        <v>0.40277777777777773</v>
      </c>
      <c r="E7" s="146" t="s">
        <v>258</v>
      </c>
      <c r="F7" s="156" t="s">
        <v>262</v>
      </c>
      <c r="G7" s="147"/>
      <c r="H7" s="147"/>
      <c r="I7" s="147"/>
      <c r="J7" s="237"/>
      <c r="K7" s="235"/>
      <c r="L7" s="139">
        <v>0.36805555555555558</v>
      </c>
      <c r="M7" s="139">
        <v>0.40277777777777773</v>
      </c>
      <c r="N7" s="145" t="s">
        <v>233</v>
      </c>
      <c r="O7" s="145" t="s">
        <v>261</v>
      </c>
      <c r="P7" s="147"/>
      <c r="Q7" s="147"/>
      <c r="R7" s="147"/>
      <c r="S7" s="244"/>
      <c r="T7" s="235"/>
      <c r="U7" s="139">
        <v>0.36805555555555558</v>
      </c>
      <c r="V7" s="139">
        <v>0.40277777777777773</v>
      </c>
      <c r="W7" s="214" t="s">
        <v>287</v>
      </c>
      <c r="X7" s="214" t="s">
        <v>77</v>
      </c>
      <c r="Y7" s="147"/>
      <c r="Z7" s="147"/>
      <c r="AA7" s="147"/>
      <c r="AB7" s="244"/>
    </row>
    <row r="8" spans="1:28" s="138" customFormat="1" ht="15.75">
      <c r="A8" s="238"/>
      <c r="B8" s="235"/>
      <c r="C8" s="139">
        <v>0.40277777777777773</v>
      </c>
      <c r="D8" s="139">
        <v>0.41666666666666669</v>
      </c>
      <c r="E8" s="236" t="s">
        <v>3</v>
      </c>
      <c r="F8" s="236"/>
      <c r="G8" s="180"/>
      <c r="H8" s="180"/>
      <c r="I8" s="180"/>
      <c r="J8" s="237"/>
      <c r="K8" s="235"/>
      <c r="L8" s="139">
        <v>0.40277777777777773</v>
      </c>
      <c r="M8" s="139">
        <v>0.41666666666666669</v>
      </c>
      <c r="N8" s="236" t="s">
        <v>3</v>
      </c>
      <c r="O8" s="236"/>
      <c r="P8" s="180"/>
      <c r="Q8" s="180"/>
      <c r="R8" s="180"/>
      <c r="S8" s="244"/>
      <c r="T8" s="235"/>
      <c r="U8" s="139">
        <v>0.40277777777777773</v>
      </c>
      <c r="V8" s="139">
        <v>0.41666666666666669</v>
      </c>
      <c r="W8" s="236" t="s">
        <v>3</v>
      </c>
      <c r="X8" s="236"/>
      <c r="Y8" s="149"/>
      <c r="Z8" s="149"/>
      <c r="AA8" s="180"/>
      <c r="AB8" s="244"/>
    </row>
    <row r="9" spans="1:28" s="138" customFormat="1" ht="15.75">
      <c r="A9" s="238"/>
      <c r="B9" s="235"/>
      <c r="C9" s="139">
        <v>0.41666666666666669</v>
      </c>
      <c r="D9" s="139">
        <v>0.4513888888888889</v>
      </c>
      <c r="E9" s="143" t="s">
        <v>239</v>
      </c>
      <c r="F9" s="143" t="s">
        <v>248</v>
      </c>
      <c r="G9" s="155"/>
      <c r="H9" s="155"/>
      <c r="I9" s="155"/>
      <c r="J9" s="237"/>
      <c r="K9" s="235"/>
      <c r="L9" s="139">
        <v>0.41666666666666669</v>
      </c>
      <c r="M9" s="139">
        <v>0.4513888888888889</v>
      </c>
      <c r="N9" s="158" t="s">
        <v>237</v>
      </c>
      <c r="O9" s="158" t="s">
        <v>250</v>
      </c>
      <c r="P9" s="155"/>
      <c r="Q9" s="155"/>
      <c r="R9" s="155"/>
      <c r="S9" s="244"/>
      <c r="T9" s="235"/>
      <c r="U9" s="139">
        <v>0.41666666666666669</v>
      </c>
      <c r="V9" s="139">
        <v>0.4513888888888889</v>
      </c>
      <c r="W9" s="141" t="s">
        <v>258</v>
      </c>
      <c r="X9" s="142" t="s">
        <v>259</v>
      </c>
      <c r="Y9" s="149"/>
      <c r="Z9" s="149"/>
      <c r="AA9" s="155"/>
      <c r="AB9" s="244"/>
    </row>
    <row r="10" spans="1:28" s="138" customFormat="1" ht="15.75">
      <c r="A10" s="238"/>
      <c r="B10" s="235"/>
      <c r="C10" s="139">
        <v>0.4513888888888889</v>
      </c>
      <c r="D10" s="139">
        <v>0.4861111111111111</v>
      </c>
      <c r="E10" s="143" t="s">
        <v>239</v>
      </c>
      <c r="F10" s="143" t="s">
        <v>248</v>
      </c>
      <c r="G10" s="149"/>
      <c r="H10" s="149"/>
      <c r="I10" s="155"/>
      <c r="J10" s="237"/>
      <c r="K10" s="235"/>
      <c r="L10" s="139">
        <v>0.4513888888888889</v>
      </c>
      <c r="M10" s="139">
        <v>0.4861111111111111</v>
      </c>
      <c r="N10" s="158" t="s">
        <v>237</v>
      </c>
      <c r="O10" s="158" t="s">
        <v>250</v>
      </c>
      <c r="P10" s="149"/>
      <c r="Q10" s="149"/>
      <c r="R10" s="155"/>
      <c r="S10" s="244"/>
      <c r="T10" s="235"/>
      <c r="U10" s="139">
        <v>0.4513888888888889</v>
      </c>
      <c r="V10" s="139">
        <v>0.4861111111111111</v>
      </c>
      <c r="W10" s="141" t="s">
        <v>258</v>
      </c>
      <c r="X10" s="142" t="s">
        <v>259</v>
      </c>
      <c r="Y10" s="155"/>
      <c r="Z10" s="155"/>
      <c r="AA10" s="155"/>
      <c r="AB10" s="244"/>
    </row>
    <row r="11" spans="1:28" s="138" customFormat="1" ht="15.75">
      <c r="A11" s="238"/>
      <c r="B11" s="235"/>
      <c r="C11" s="139">
        <v>0.4861111111111111</v>
      </c>
      <c r="D11" s="139">
        <v>0.52083333333333337</v>
      </c>
      <c r="E11" s="151" t="s">
        <v>268</v>
      </c>
      <c r="F11" s="151" t="s">
        <v>269</v>
      </c>
      <c r="G11" s="149"/>
      <c r="H11" s="149"/>
      <c r="I11" s="148"/>
      <c r="J11" s="237"/>
      <c r="K11" s="235"/>
      <c r="L11" s="139">
        <v>0.4861111111111111</v>
      </c>
      <c r="M11" s="139">
        <v>0.52083333333333337</v>
      </c>
      <c r="N11" s="143" t="s">
        <v>239</v>
      </c>
      <c r="O11" s="143" t="s">
        <v>248</v>
      </c>
      <c r="P11" s="149"/>
      <c r="Q11" s="149"/>
      <c r="R11" s="148"/>
      <c r="S11" s="244"/>
      <c r="T11" s="235"/>
      <c r="U11" s="139">
        <v>0.4861111111111111</v>
      </c>
      <c r="V11" s="139">
        <v>0.52083333333333337</v>
      </c>
      <c r="W11" s="145" t="s">
        <v>233</v>
      </c>
      <c r="X11" s="145" t="s">
        <v>261</v>
      </c>
      <c r="Y11" s="148"/>
      <c r="Z11" s="148"/>
      <c r="AA11" s="148"/>
      <c r="AB11" s="244"/>
    </row>
    <row r="12" spans="1:28" s="138" customFormat="1" ht="15.75">
      <c r="A12" s="238"/>
      <c r="B12" s="233"/>
      <c r="C12" s="233"/>
      <c r="D12" s="233"/>
      <c r="E12" s="233"/>
      <c r="F12" s="233"/>
      <c r="G12" s="233"/>
      <c r="H12" s="233"/>
      <c r="I12" s="233"/>
      <c r="J12" s="237"/>
      <c r="K12" s="237"/>
      <c r="L12" s="237"/>
      <c r="M12" s="237"/>
      <c r="N12" s="237"/>
      <c r="O12" s="237"/>
      <c r="P12" s="237"/>
      <c r="Q12" s="237"/>
      <c r="R12" s="237"/>
      <c r="S12" s="244"/>
      <c r="T12" s="242"/>
      <c r="U12" s="242"/>
      <c r="V12" s="242"/>
      <c r="W12" s="242"/>
      <c r="X12" s="242"/>
      <c r="Y12" s="242"/>
      <c r="Z12" s="242"/>
      <c r="AA12" s="242"/>
      <c r="AB12" s="244"/>
    </row>
    <row r="13" spans="1:28" s="138" customFormat="1" ht="15.75">
      <c r="A13" s="238"/>
      <c r="B13" s="233"/>
      <c r="C13" s="233"/>
      <c r="D13" s="233"/>
      <c r="E13" s="233"/>
      <c r="F13" s="233"/>
      <c r="G13" s="233"/>
      <c r="H13" s="233"/>
      <c r="I13" s="233"/>
      <c r="J13" s="237"/>
      <c r="K13" s="237"/>
      <c r="L13" s="237"/>
      <c r="M13" s="237"/>
      <c r="N13" s="237"/>
      <c r="O13" s="237"/>
      <c r="P13" s="237"/>
      <c r="Q13" s="237"/>
      <c r="R13" s="237"/>
      <c r="S13" s="244"/>
      <c r="T13" s="242"/>
      <c r="U13" s="242"/>
      <c r="V13" s="242"/>
      <c r="W13" s="242"/>
      <c r="X13" s="242"/>
      <c r="Y13" s="242"/>
      <c r="Z13" s="242"/>
      <c r="AA13" s="242"/>
      <c r="AB13" s="244"/>
    </row>
    <row r="14" spans="1:28" s="138" customFormat="1" ht="15.75">
      <c r="A14" s="238"/>
      <c r="B14" s="235" t="s">
        <v>43</v>
      </c>
      <c r="C14" s="139">
        <v>0.33333333333333331</v>
      </c>
      <c r="D14" s="139">
        <v>0.36805555555555558</v>
      </c>
      <c r="E14" s="199" t="s">
        <v>253</v>
      </c>
      <c r="F14" s="200" t="s">
        <v>293</v>
      </c>
      <c r="G14" s="147"/>
      <c r="H14" s="147"/>
      <c r="I14" s="147"/>
      <c r="J14" s="237"/>
      <c r="K14" s="235" t="s">
        <v>43</v>
      </c>
      <c r="L14" s="139">
        <v>0.33333333333333331</v>
      </c>
      <c r="M14" s="139">
        <v>0.36805555555555558</v>
      </c>
      <c r="N14" s="141" t="s">
        <v>258</v>
      </c>
      <c r="O14" s="142" t="s">
        <v>259</v>
      </c>
      <c r="P14" s="194"/>
      <c r="Q14" s="194"/>
      <c r="R14" s="147"/>
      <c r="S14" s="244"/>
      <c r="T14" s="235" t="s">
        <v>43</v>
      </c>
      <c r="U14" s="139">
        <v>0.33333333333333331</v>
      </c>
      <c r="V14" s="139">
        <v>0.36805555555555558</v>
      </c>
      <c r="W14" s="158" t="s">
        <v>237</v>
      </c>
      <c r="X14" s="158" t="s">
        <v>250</v>
      </c>
      <c r="Y14" s="194"/>
      <c r="Z14" s="194"/>
      <c r="AA14" s="194"/>
      <c r="AB14" s="244"/>
    </row>
    <row r="15" spans="1:28" s="138" customFormat="1" ht="15.75">
      <c r="A15" s="238"/>
      <c r="B15" s="235"/>
      <c r="C15" s="139">
        <v>0.36805555555555558</v>
      </c>
      <c r="D15" s="139">
        <v>0.40277777777777773</v>
      </c>
      <c r="E15" s="199" t="s">
        <v>253</v>
      </c>
      <c r="F15" s="200" t="s">
        <v>293</v>
      </c>
      <c r="G15" s="147"/>
      <c r="H15" s="147"/>
      <c r="I15" s="147"/>
      <c r="J15" s="237"/>
      <c r="K15" s="235"/>
      <c r="L15" s="139">
        <v>0.36805555555555558</v>
      </c>
      <c r="M15" s="139">
        <v>0.40277777777777773</v>
      </c>
      <c r="N15" s="141" t="s">
        <v>258</v>
      </c>
      <c r="O15" s="142" t="s">
        <v>259</v>
      </c>
      <c r="P15" s="194"/>
      <c r="Q15" s="194"/>
      <c r="R15" s="147"/>
      <c r="S15" s="244"/>
      <c r="T15" s="235"/>
      <c r="U15" s="139">
        <v>0.36805555555555558</v>
      </c>
      <c r="V15" s="139">
        <v>0.40277777777777773</v>
      </c>
      <c r="W15" s="158" t="s">
        <v>237</v>
      </c>
      <c r="X15" s="158" t="s">
        <v>250</v>
      </c>
      <c r="Y15" s="194"/>
      <c r="Z15" s="194"/>
      <c r="AA15" s="194"/>
      <c r="AB15" s="244"/>
    </row>
    <row r="16" spans="1:28" s="138" customFormat="1" ht="15.75">
      <c r="A16" s="238"/>
      <c r="B16" s="235"/>
      <c r="C16" s="139">
        <v>0.40277777777777773</v>
      </c>
      <c r="D16" s="139">
        <v>0.41666666666666669</v>
      </c>
      <c r="E16" s="236" t="s">
        <v>3</v>
      </c>
      <c r="F16" s="236"/>
      <c r="G16" s="217"/>
      <c r="H16" s="217"/>
      <c r="I16" s="180"/>
      <c r="J16" s="237"/>
      <c r="K16" s="235"/>
      <c r="L16" s="139">
        <v>0.40277777777777773</v>
      </c>
      <c r="M16" s="139">
        <v>0.41666666666666669</v>
      </c>
      <c r="N16" s="236" t="s">
        <v>3</v>
      </c>
      <c r="O16" s="236"/>
      <c r="P16" s="216"/>
      <c r="Q16" s="216"/>
      <c r="R16" s="175"/>
      <c r="S16" s="244"/>
      <c r="T16" s="235"/>
      <c r="U16" s="139">
        <v>0.40277777777777773</v>
      </c>
      <c r="V16" s="139">
        <v>0.41666666666666669</v>
      </c>
      <c r="W16" s="236" t="s">
        <v>3</v>
      </c>
      <c r="X16" s="236"/>
      <c r="Y16" s="149"/>
      <c r="Z16" s="149"/>
      <c r="AA16" s="149"/>
      <c r="AB16" s="244"/>
    </row>
    <row r="17" spans="1:28" s="138" customFormat="1" ht="15.75">
      <c r="A17" s="238"/>
      <c r="B17" s="235"/>
      <c r="C17" s="139">
        <v>0.41666666666666669</v>
      </c>
      <c r="D17" s="139">
        <v>0.4513888888888889</v>
      </c>
      <c r="E17" s="158" t="s">
        <v>237</v>
      </c>
      <c r="F17" s="158" t="s">
        <v>250</v>
      </c>
      <c r="G17" s="155"/>
      <c r="H17" s="155"/>
      <c r="I17" s="155"/>
      <c r="J17" s="237"/>
      <c r="K17" s="235"/>
      <c r="L17" s="139">
        <v>0.41666666666666669</v>
      </c>
      <c r="M17" s="139">
        <v>0.4513888888888889</v>
      </c>
      <c r="N17" s="145" t="s">
        <v>233</v>
      </c>
      <c r="O17" s="145" t="s">
        <v>261</v>
      </c>
      <c r="P17" s="155"/>
      <c r="Q17" s="155"/>
      <c r="R17" s="155"/>
      <c r="S17" s="244"/>
      <c r="T17" s="235"/>
      <c r="U17" s="139">
        <v>0.41666666666666669</v>
      </c>
      <c r="V17" s="139">
        <v>0.4513888888888889</v>
      </c>
      <c r="W17" s="157" t="s">
        <v>234</v>
      </c>
      <c r="X17" s="157" t="s">
        <v>255</v>
      </c>
      <c r="Y17" s="149"/>
      <c r="Z17" s="149"/>
      <c r="AA17" s="149"/>
      <c r="AB17" s="244"/>
    </row>
    <row r="18" spans="1:28" s="138" customFormat="1" ht="15.75">
      <c r="A18" s="238"/>
      <c r="B18" s="235"/>
      <c r="C18" s="139">
        <v>0.4513888888888889</v>
      </c>
      <c r="D18" s="139">
        <v>0.4861111111111111</v>
      </c>
      <c r="E18" s="158" t="s">
        <v>237</v>
      </c>
      <c r="F18" s="158" t="s">
        <v>250</v>
      </c>
      <c r="G18" s="149"/>
      <c r="H18" s="149"/>
      <c r="I18" s="155"/>
      <c r="J18" s="237"/>
      <c r="K18" s="235"/>
      <c r="L18" s="139">
        <v>0.4513888888888889</v>
      </c>
      <c r="M18" s="139">
        <v>0.4861111111111111</v>
      </c>
      <c r="N18" s="145" t="s">
        <v>233</v>
      </c>
      <c r="O18" s="145" t="s">
        <v>261</v>
      </c>
      <c r="P18" s="149"/>
      <c r="Q18" s="149"/>
      <c r="R18" s="155"/>
      <c r="S18" s="244"/>
      <c r="T18" s="235"/>
      <c r="U18" s="139">
        <v>0.4513888888888889</v>
      </c>
      <c r="V18" s="139">
        <v>0.4861111111111111</v>
      </c>
      <c r="W18" s="157" t="s">
        <v>234</v>
      </c>
      <c r="X18" s="157" t="s">
        <v>255</v>
      </c>
      <c r="Y18" s="149"/>
      <c r="Z18" s="149"/>
      <c r="AA18" s="149"/>
      <c r="AB18" s="244"/>
    </row>
    <row r="19" spans="1:28" s="138" customFormat="1" ht="15.75">
      <c r="A19" s="238"/>
      <c r="B19" s="235"/>
      <c r="C19" s="139">
        <v>0.4861111111111111</v>
      </c>
      <c r="D19" s="139">
        <v>0.52083333333333337</v>
      </c>
      <c r="E19" s="151" t="s">
        <v>268</v>
      </c>
      <c r="F19" s="151" t="s">
        <v>269</v>
      </c>
      <c r="G19" s="149"/>
      <c r="H19" s="149"/>
      <c r="I19" s="148"/>
      <c r="J19" s="237"/>
      <c r="K19" s="235"/>
      <c r="L19" s="139">
        <v>0.4861111111111111</v>
      </c>
      <c r="M19" s="139">
        <v>0.52083333333333337</v>
      </c>
      <c r="N19" s="200" t="s">
        <v>253</v>
      </c>
      <c r="O19" s="200" t="s">
        <v>293</v>
      </c>
      <c r="P19" s="149"/>
      <c r="Q19" s="149"/>
      <c r="R19" s="148"/>
      <c r="S19" s="244"/>
      <c r="T19" s="235"/>
      <c r="U19" s="139">
        <v>0.4861111111111111</v>
      </c>
      <c r="V19" s="139">
        <v>0.52083333333333337</v>
      </c>
      <c r="W19" s="145" t="s">
        <v>233</v>
      </c>
      <c r="X19" s="145" t="s">
        <v>261</v>
      </c>
      <c r="Y19" s="149"/>
      <c r="Z19" s="149"/>
      <c r="AA19" s="149"/>
      <c r="AB19" s="244"/>
    </row>
    <row r="20" spans="1:28" s="152" customFormat="1" ht="15.75">
      <c r="A20" s="238"/>
      <c r="B20" s="233"/>
      <c r="C20" s="233"/>
      <c r="D20" s="233"/>
      <c r="E20" s="233"/>
      <c r="F20" s="233"/>
      <c r="G20" s="233"/>
      <c r="H20" s="233"/>
      <c r="I20" s="233"/>
      <c r="J20" s="237"/>
      <c r="K20" s="237"/>
      <c r="L20" s="237"/>
      <c r="M20" s="237"/>
      <c r="N20" s="237"/>
      <c r="O20" s="237"/>
      <c r="P20" s="237"/>
      <c r="Q20" s="237"/>
      <c r="R20" s="237"/>
      <c r="S20" s="244"/>
      <c r="T20" s="242"/>
      <c r="U20" s="242"/>
      <c r="V20" s="242"/>
      <c r="W20" s="242"/>
      <c r="X20" s="242"/>
      <c r="Y20" s="242"/>
      <c r="Z20" s="242"/>
      <c r="AA20" s="242"/>
      <c r="AB20" s="244"/>
    </row>
    <row r="21" spans="1:28" s="152" customFormat="1" ht="15.75">
      <c r="A21" s="238"/>
      <c r="B21" s="233"/>
      <c r="C21" s="233"/>
      <c r="D21" s="233"/>
      <c r="E21" s="233"/>
      <c r="F21" s="233"/>
      <c r="G21" s="233"/>
      <c r="H21" s="233"/>
      <c r="I21" s="233"/>
      <c r="J21" s="237"/>
      <c r="K21" s="237"/>
      <c r="L21" s="237"/>
      <c r="M21" s="237"/>
      <c r="N21" s="237"/>
      <c r="O21" s="237"/>
      <c r="P21" s="237"/>
      <c r="Q21" s="237"/>
      <c r="R21" s="237"/>
      <c r="S21" s="244"/>
      <c r="T21" s="242"/>
      <c r="U21" s="242"/>
      <c r="V21" s="242"/>
      <c r="W21" s="242"/>
      <c r="X21" s="242"/>
      <c r="Y21" s="242"/>
      <c r="Z21" s="242"/>
      <c r="AA21" s="242"/>
      <c r="AB21" s="244"/>
    </row>
    <row r="22" spans="1:28" s="138" customFormat="1" ht="23.25" customHeight="1">
      <c r="A22" s="238"/>
      <c r="B22" s="235" t="s">
        <v>44</v>
      </c>
      <c r="C22" s="139">
        <v>0.33333333333333331</v>
      </c>
      <c r="D22" s="139">
        <v>0.36805555555555558</v>
      </c>
      <c r="E22" s="159" t="s">
        <v>254</v>
      </c>
      <c r="F22" s="159" t="s">
        <v>265</v>
      </c>
      <c r="G22" s="147"/>
      <c r="H22" s="147"/>
      <c r="I22" s="147"/>
      <c r="J22" s="237"/>
      <c r="K22" s="235" t="s">
        <v>44</v>
      </c>
      <c r="L22" s="139">
        <v>0.33333333333333331</v>
      </c>
      <c r="M22" s="139">
        <v>0.36805555555555558</v>
      </c>
      <c r="N22" s="197" t="s">
        <v>268</v>
      </c>
      <c r="O22" s="197" t="s">
        <v>270</v>
      </c>
      <c r="P22" s="147"/>
      <c r="Q22" s="147"/>
      <c r="R22" s="147"/>
      <c r="S22" s="244"/>
      <c r="T22" s="235" t="s">
        <v>44</v>
      </c>
      <c r="U22" s="139">
        <v>0.33333333333333331</v>
      </c>
      <c r="V22" s="139">
        <v>0.36805555555555558</v>
      </c>
      <c r="W22" s="145" t="s">
        <v>233</v>
      </c>
      <c r="X22" s="145" t="s">
        <v>261</v>
      </c>
      <c r="Y22" s="147"/>
      <c r="Z22" s="147"/>
      <c r="AA22" s="147"/>
      <c r="AB22" s="244"/>
    </row>
    <row r="23" spans="1:28" s="138" customFormat="1" ht="15.75">
      <c r="A23" s="238"/>
      <c r="B23" s="235"/>
      <c r="C23" s="139">
        <v>0.36805555555555558</v>
      </c>
      <c r="D23" s="139">
        <v>0.40277777777777773</v>
      </c>
      <c r="E23" s="159" t="s">
        <v>254</v>
      </c>
      <c r="F23" s="159" t="s">
        <v>265</v>
      </c>
      <c r="G23" s="147"/>
      <c r="H23" s="147"/>
      <c r="I23" s="147"/>
      <c r="J23" s="237"/>
      <c r="K23" s="235"/>
      <c r="L23" s="139">
        <v>0.36805555555555558</v>
      </c>
      <c r="M23" s="139">
        <v>0.40277777777777773</v>
      </c>
      <c r="N23" s="197" t="s">
        <v>268</v>
      </c>
      <c r="O23" s="197" t="s">
        <v>270</v>
      </c>
      <c r="P23" s="147"/>
      <c r="Q23" s="147"/>
      <c r="R23" s="147"/>
      <c r="S23" s="244"/>
      <c r="T23" s="235"/>
      <c r="U23" s="139">
        <v>0.36805555555555558</v>
      </c>
      <c r="V23" s="139">
        <v>0.40277777777777773</v>
      </c>
      <c r="W23" s="145" t="s">
        <v>233</v>
      </c>
      <c r="X23" s="145" t="s">
        <v>261</v>
      </c>
      <c r="Y23" s="147"/>
      <c r="Z23" s="147"/>
      <c r="AA23" s="147"/>
      <c r="AB23" s="244"/>
    </row>
    <row r="24" spans="1:28" s="138" customFormat="1" ht="15.75">
      <c r="A24" s="238"/>
      <c r="B24" s="235"/>
      <c r="C24" s="139">
        <v>0.40277777777777773</v>
      </c>
      <c r="D24" s="139">
        <v>0.41666666666666669</v>
      </c>
      <c r="E24" s="236" t="s">
        <v>3</v>
      </c>
      <c r="F24" s="236"/>
      <c r="G24" s="180"/>
      <c r="H24" s="180"/>
      <c r="I24" s="180"/>
      <c r="J24" s="237"/>
      <c r="K24" s="235"/>
      <c r="L24" s="139">
        <v>0.40277777777777773</v>
      </c>
      <c r="M24" s="139">
        <v>0.41666666666666669</v>
      </c>
      <c r="N24" s="236" t="s">
        <v>3</v>
      </c>
      <c r="O24" s="236"/>
      <c r="P24" s="175"/>
      <c r="Q24" s="175"/>
      <c r="R24" s="175"/>
      <c r="S24" s="244"/>
      <c r="T24" s="235"/>
      <c r="U24" s="139">
        <v>0.40277777777777773</v>
      </c>
      <c r="V24" s="139">
        <v>0.41666666666666669</v>
      </c>
      <c r="W24" s="236" t="s">
        <v>3</v>
      </c>
      <c r="X24" s="236"/>
      <c r="Y24" s="175"/>
      <c r="Z24" s="175"/>
      <c r="AA24" s="175"/>
      <c r="AB24" s="244"/>
    </row>
    <row r="25" spans="1:28" s="138" customFormat="1" ht="15.75">
      <c r="A25" s="238"/>
      <c r="B25" s="235"/>
      <c r="C25" s="139">
        <v>0.41666666666666669</v>
      </c>
      <c r="D25" s="139">
        <v>0.4513888888888889</v>
      </c>
      <c r="E25" s="151" t="s">
        <v>251</v>
      </c>
      <c r="F25" s="151" t="s">
        <v>269</v>
      </c>
      <c r="G25" s="155"/>
      <c r="H25" s="155"/>
      <c r="I25" s="155"/>
      <c r="J25" s="237"/>
      <c r="K25" s="235"/>
      <c r="L25" s="139">
        <v>0.41666666666666669</v>
      </c>
      <c r="M25" s="139">
        <v>0.4513888888888889</v>
      </c>
      <c r="N25" s="206" t="s">
        <v>254</v>
      </c>
      <c r="O25" s="206" t="s">
        <v>265</v>
      </c>
      <c r="P25" s="155"/>
      <c r="Q25" s="155"/>
      <c r="R25" s="155"/>
      <c r="S25" s="244"/>
      <c r="T25" s="235"/>
      <c r="U25" s="139">
        <v>0.41666666666666669</v>
      </c>
      <c r="V25" s="139">
        <v>0.4513888888888889</v>
      </c>
      <c r="W25" s="150" t="s">
        <v>242</v>
      </c>
      <c r="X25" s="150" t="s">
        <v>267</v>
      </c>
      <c r="Y25" s="155"/>
      <c r="Z25" s="155"/>
      <c r="AA25" s="155"/>
      <c r="AB25" s="244"/>
    </row>
    <row r="26" spans="1:28" s="138" customFormat="1" ht="16.5" thickBot="1">
      <c r="A26" s="238"/>
      <c r="B26" s="235"/>
      <c r="C26" s="139">
        <v>0.4513888888888889</v>
      </c>
      <c r="D26" s="139">
        <v>0.4861111111111111</v>
      </c>
      <c r="E26" s="151" t="s">
        <v>251</v>
      </c>
      <c r="F26" s="151" t="s">
        <v>269</v>
      </c>
      <c r="G26" s="149"/>
      <c r="H26" s="149"/>
      <c r="I26" s="155"/>
      <c r="J26" s="237"/>
      <c r="K26" s="235"/>
      <c r="L26" s="139">
        <v>0.4513888888888889</v>
      </c>
      <c r="M26" s="139">
        <v>0.4861111111111111</v>
      </c>
      <c r="N26" s="205" t="s">
        <v>234</v>
      </c>
      <c r="O26" s="205" t="s">
        <v>255</v>
      </c>
      <c r="P26" s="155"/>
      <c r="Q26" s="155"/>
      <c r="R26" s="155"/>
      <c r="S26" s="244"/>
      <c r="T26" s="235"/>
      <c r="U26" s="139">
        <v>0.4513888888888889</v>
      </c>
      <c r="V26" s="139">
        <v>0.4861111111111111</v>
      </c>
      <c r="W26" s="196" t="s">
        <v>254</v>
      </c>
      <c r="X26" s="196" t="s">
        <v>265</v>
      </c>
      <c r="Y26" s="155"/>
      <c r="Z26" s="155"/>
      <c r="AA26" s="155"/>
      <c r="AB26" s="244"/>
    </row>
    <row r="27" spans="1:28" s="138" customFormat="1" ht="15.75">
      <c r="A27" s="238"/>
      <c r="B27" s="235"/>
      <c r="C27" s="139">
        <v>0.4861111111111111</v>
      </c>
      <c r="D27" s="139">
        <v>0.52083333333333337</v>
      </c>
      <c r="E27" s="201" t="s">
        <v>238</v>
      </c>
      <c r="F27" s="197" t="s">
        <v>270</v>
      </c>
      <c r="G27" s="149"/>
      <c r="H27" s="149"/>
      <c r="I27" s="148"/>
      <c r="J27" s="237"/>
      <c r="K27" s="235"/>
      <c r="L27" s="139">
        <v>0.4861111111111111</v>
      </c>
      <c r="M27" s="139">
        <v>0.52083333333333337</v>
      </c>
      <c r="N27" s="203" t="s">
        <v>234</v>
      </c>
      <c r="O27" s="203" t="s">
        <v>255</v>
      </c>
      <c r="P27" s="148"/>
      <c r="Q27" s="148"/>
      <c r="R27" s="148"/>
      <c r="S27" s="244"/>
      <c r="T27" s="235"/>
      <c r="U27" s="139">
        <v>0.4861111111111111</v>
      </c>
      <c r="V27" s="139">
        <v>0.52083333333333337</v>
      </c>
      <c r="W27" s="196" t="s">
        <v>254</v>
      </c>
      <c r="X27" s="196" t="s">
        <v>265</v>
      </c>
      <c r="Y27" s="148"/>
      <c r="Z27" s="148"/>
      <c r="AA27" s="148"/>
      <c r="AB27" s="244"/>
    </row>
    <row r="28" spans="1:28" s="138" customFormat="1" ht="15.75">
      <c r="A28" s="238"/>
      <c r="B28" s="233"/>
      <c r="C28" s="233"/>
      <c r="D28" s="233"/>
      <c r="E28" s="233"/>
      <c r="F28" s="233"/>
      <c r="G28" s="233"/>
      <c r="H28" s="233"/>
      <c r="I28" s="233"/>
      <c r="J28" s="237"/>
      <c r="K28" s="237"/>
      <c r="L28" s="237"/>
      <c r="M28" s="237"/>
      <c r="N28" s="237"/>
      <c r="O28" s="237"/>
      <c r="P28" s="237"/>
      <c r="Q28" s="237"/>
      <c r="R28" s="237"/>
      <c r="S28" s="244"/>
      <c r="T28" s="242"/>
      <c r="U28" s="242"/>
      <c r="V28" s="242"/>
      <c r="W28" s="242"/>
      <c r="X28" s="242"/>
      <c r="Y28" s="242"/>
      <c r="Z28" s="242"/>
      <c r="AA28" s="242"/>
      <c r="AB28" s="244"/>
    </row>
    <row r="29" spans="1:28" s="138" customFormat="1" ht="15.75">
      <c r="A29" s="238"/>
      <c r="B29" s="233"/>
      <c r="C29" s="233"/>
      <c r="D29" s="233"/>
      <c r="E29" s="233"/>
      <c r="F29" s="233"/>
      <c r="G29" s="233"/>
      <c r="H29" s="233"/>
      <c r="I29" s="233"/>
      <c r="J29" s="237"/>
      <c r="K29" s="237"/>
      <c r="L29" s="237"/>
      <c r="M29" s="237"/>
      <c r="N29" s="237"/>
      <c r="O29" s="237"/>
      <c r="P29" s="237"/>
      <c r="Q29" s="237"/>
      <c r="R29" s="237"/>
      <c r="S29" s="244"/>
      <c r="T29" s="242"/>
      <c r="U29" s="242"/>
      <c r="V29" s="242"/>
      <c r="W29" s="242"/>
      <c r="X29" s="242"/>
      <c r="Y29" s="242"/>
      <c r="Z29" s="242"/>
      <c r="AA29" s="242"/>
      <c r="AB29" s="244"/>
    </row>
    <row r="30" spans="1:28" s="138" customFormat="1" ht="22.5" customHeight="1">
      <c r="A30" s="238"/>
      <c r="B30" s="235" t="s">
        <v>45</v>
      </c>
      <c r="C30" s="139">
        <v>0.33333333333333331</v>
      </c>
      <c r="D30" s="139">
        <v>0.36805555555555558</v>
      </c>
      <c r="E30" s="150" t="s">
        <v>242</v>
      </c>
      <c r="F30" s="150" t="s">
        <v>267</v>
      </c>
      <c r="G30" s="147"/>
      <c r="H30" s="147"/>
      <c r="I30" s="147"/>
      <c r="J30" s="237"/>
      <c r="K30" s="235" t="s">
        <v>45</v>
      </c>
      <c r="L30" s="139">
        <v>0.33333333333333331</v>
      </c>
      <c r="M30" s="139">
        <v>0.36805555555555558</v>
      </c>
      <c r="N30" s="197" t="s">
        <v>251</v>
      </c>
      <c r="O30" s="197" t="s">
        <v>270</v>
      </c>
      <c r="P30" s="194"/>
      <c r="Q30" s="194"/>
      <c r="R30" s="194"/>
      <c r="S30" s="244"/>
      <c r="T30" s="235" t="s">
        <v>45</v>
      </c>
      <c r="U30" s="139">
        <v>0.33333333333333331</v>
      </c>
      <c r="V30" s="139">
        <v>0.36805555555555558</v>
      </c>
      <c r="W30" s="140" t="s">
        <v>252</v>
      </c>
      <c r="X30" s="140" t="s">
        <v>249</v>
      </c>
      <c r="Y30" s="194"/>
      <c r="Z30" s="194"/>
      <c r="AA30" s="194"/>
      <c r="AB30" s="244"/>
    </row>
    <row r="31" spans="1:28" s="138" customFormat="1" ht="15.75">
      <c r="A31" s="238"/>
      <c r="B31" s="235"/>
      <c r="C31" s="139">
        <v>0.36805555555555558</v>
      </c>
      <c r="D31" s="139">
        <v>0.40277777777777773</v>
      </c>
      <c r="E31" s="150" t="s">
        <v>242</v>
      </c>
      <c r="F31" s="150" t="s">
        <v>267</v>
      </c>
      <c r="G31" s="147"/>
      <c r="H31" s="147"/>
      <c r="I31" s="147"/>
      <c r="J31" s="237"/>
      <c r="K31" s="235"/>
      <c r="L31" s="139">
        <v>0.36805555555555558</v>
      </c>
      <c r="M31" s="139">
        <v>0.40277777777777773</v>
      </c>
      <c r="N31" s="197" t="s">
        <v>251</v>
      </c>
      <c r="O31" s="197" t="s">
        <v>270</v>
      </c>
      <c r="P31" s="194"/>
      <c r="Q31" s="194"/>
      <c r="R31" s="194"/>
      <c r="S31" s="244"/>
      <c r="T31" s="235"/>
      <c r="U31" s="139">
        <v>0.36805555555555558</v>
      </c>
      <c r="V31" s="139">
        <v>0.40277777777777773</v>
      </c>
      <c r="W31" s="140" t="s">
        <v>252</v>
      </c>
      <c r="X31" s="140" t="s">
        <v>249</v>
      </c>
      <c r="Y31" s="149"/>
      <c r="Z31" s="149"/>
      <c r="AA31" s="149"/>
      <c r="AB31" s="244"/>
    </row>
    <row r="32" spans="1:28" s="138" customFormat="1" ht="15.75">
      <c r="A32" s="238"/>
      <c r="B32" s="235"/>
      <c r="C32" s="139">
        <v>0.40277777777777773</v>
      </c>
      <c r="D32" s="139">
        <v>0.41666666666666669</v>
      </c>
      <c r="E32" s="236" t="s">
        <v>3</v>
      </c>
      <c r="F32" s="236"/>
      <c r="G32" s="175"/>
      <c r="H32" s="175"/>
      <c r="I32" s="175"/>
      <c r="J32" s="237"/>
      <c r="K32" s="235"/>
      <c r="L32" s="139">
        <v>0.40277777777777773</v>
      </c>
      <c r="M32" s="139">
        <v>0.41666666666666669</v>
      </c>
      <c r="N32" s="236" t="s">
        <v>3</v>
      </c>
      <c r="O32" s="236"/>
      <c r="P32" s="216"/>
      <c r="Q32" s="216"/>
      <c r="R32" s="216"/>
      <c r="S32" s="244"/>
      <c r="T32" s="235"/>
      <c r="U32" s="139">
        <v>0.40277777777777773</v>
      </c>
      <c r="V32" s="139">
        <v>0.41666666666666669</v>
      </c>
      <c r="W32" s="236" t="s">
        <v>3</v>
      </c>
      <c r="X32" s="236"/>
      <c r="Y32" s="149"/>
      <c r="Z32" s="149"/>
      <c r="AA32" s="149"/>
      <c r="AB32" s="244"/>
    </row>
    <row r="33" spans="1:28" s="138" customFormat="1" ht="15.75">
      <c r="A33" s="238"/>
      <c r="B33" s="235"/>
      <c r="C33" s="139">
        <v>0.41666666666666669</v>
      </c>
      <c r="D33" s="139">
        <v>0.4513888888888889</v>
      </c>
      <c r="E33" s="144" t="s">
        <v>233</v>
      </c>
      <c r="F33" s="144" t="s">
        <v>256</v>
      </c>
      <c r="G33" s="155"/>
      <c r="H33" s="155"/>
      <c r="I33" s="155"/>
      <c r="J33" s="237"/>
      <c r="K33" s="235"/>
      <c r="L33" s="139">
        <v>0.41666666666666669</v>
      </c>
      <c r="M33" s="139">
        <v>0.4513888888888889</v>
      </c>
      <c r="N33" s="150" t="s">
        <v>242</v>
      </c>
      <c r="O33" s="150" t="s">
        <v>267</v>
      </c>
      <c r="P33" s="155"/>
      <c r="Q33" s="155"/>
      <c r="R33" s="155"/>
      <c r="S33" s="244"/>
      <c r="T33" s="235"/>
      <c r="U33" s="139">
        <v>0.41666666666666669</v>
      </c>
      <c r="V33" s="139">
        <v>0.4513888888888889</v>
      </c>
      <c r="W33" s="153" t="s">
        <v>241</v>
      </c>
      <c r="X33" s="153" t="s">
        <v>247</v>
      </c>
      <c r="Y33" s="149"/>
      <c r="Z33" s="149"/>
      <c r="AA33" s="149"/>
      <c r="AB33" s="244"/>
    </row>
    <row r="34" spans="1:28" s="138" customFormat="1" ht="15.75">
      <c r="A34" s="238"/>
      <c r="B34" s="235"/>
      <c r="C34" s="139">
        <v>0.4513888888888889</v>
      </c>
      <c r="D34" s="139">
        <v>0.4861111111111111</v>
      </c>
      <c r="E34" s="202" t="s">
        <v>234</v>
      </c>
      <c r="F34" s="203" t="s">
        <v>255</v>
      </c>
      <c r="G34" s="155"/>
      <c r="H34" s="155"/>
      <c r="I34" s="155"/>
      <c r="J34" s="237"/>
      <c r="K34" s="235"/>
      <c r="L34" s="139">
        <v>0.4513888888888889</v>
      </c>
      <c r="M34" s="139">
        <v>0.4861111111111111</v>
      </c>
      <c r="N34" s="150" t="s">
        <v>242</v>
      </c>
      <c r="O34" s="150" t="s">
        <v>267</v>
      </c>
      <c r="P34" s="149"/>
      <c r="Q34" s="149"/>
      <c r="R34" s="149"/>
      <c r="S34" s="244"/>
      <c r="T34" s="235"/>
      <c r="U34" s="139">
        <v>0.4513888888888889</v>
      </c>
      <c r="V34" s="139">
        <v>0.4861111111111111</v>
      </c>
      <c r="W34" s="195" t="s">
        <v>243</v>
      </c>
      <c r="X34" s="195" t="s">
        <v>257</v>
      </c>
      <c r="Y34" s="155"/>
      <c r="Z34" s="155"/>
      <c r="AA34" s="155"/>
      <c r="AB34" s="244"/>
    </row>
    <row r="35" spans="1:28" s="138" customFormat="1" ht="16.5" thickBot="1">
      <c r="A35" s="238"/>
      <c r="B35" s="235"/>
      <c r="C35" s="139">
        <v>0.4861111111111111</v>
      </c>
      <c r="D35" s="139">
        <v>0.52083333333333337</v>
      </c>
      <c r="E35" s="204" t="s">
        <v>234</v>
      </c>
      <c r="F35" s="205" t="s">
        <v>255</v>
      </c>
      <c r="G35" s="148"/>
      <c r="H35" s="148"/>
      <c r="I35" s="148"/>
      <c r="J35" s="237"/>
      <c r="K35" s="235"/>
      <c r="L35" s="139">
        <v>0.4861111111111111</v>
      </c>
      <c r="M35" s="139">
        <v>0.52083333333333337</v>
      </c>
      <c r="N35" s="196" t="s">
        <v>254</v>
      </c>
      <c r="O35" s="196" t="s">
        <v>265</v>
      </c>
      <c r="P35" s="155"/>
      <c r="Q35" s="155"/>
      <c r="R35" s="155"/>
      <c r="S35" s="244"/>
      <c r="T35" s="235"/>
      <c r="U35" s="139">
        <v>0.4861111111111111</v>
      </c>
      <c r="V35" s="139">
        <v>0.52083333333333337</v>
      </c>
      <c r="W35" s="195" t="s">
        <v>243</v>
      </c>
      <c r="X35" s="195" t="s">
        <v>257</v>
      </c>
      <c r="Y35" s="148"/>
      <c r="Z35" s="148"/>
      <c r="AA35" s="148"/>
      <c r="AB35" s="244"/>
    </row>
    <row r="36" spans="1:28" s="138" customFormat="1" ht="15.75">
      <c r="A36" s="238"/>
      <c r="B36" s="233"/>
      <c r="C36" s="233"/>
      <c r="D36" s="233"/>
      <c r="E36" s="233"/>
      <c r="F36" s="233"/>
      <c r="G36" s="233"/>
      <c r="H36" s="233"/>
      <c r="I36" s="233"/>
      <c r="J36" s="237"/>
      <c r="K36" s="237"/>
      <c r="L36" s="237"/>
      <c r="M36" s="237"/>
      <c r="N36" s="237"/>
      <c r="O36" s="237"/>
      <c r="P36" s="237"/>
      <c r="Q36" s="237"/>
      <c r="R36" s="237"/>
      <c r="S36" s="244"/>
      <c r="T36" s="242"/>
      <c r="U36" s="242"/>
      <c r="V36" s="242"/>
      <c r="W36" s="242"/>
      <c r="X36" s="242"/>
      <c r="Y36" s="242"/>
      <c r="Z36" s="242"/>
      <c r="AA36" s="242"/>
      <c r="AB36" s="244"/>
    </row>
    <row r="37" spans="1:28" s="138" customFormat="1" ht="15.75">
      <c r="A37" s="238"/>
      <c r="B37" s="233"/>
      <c r="C37" s="233"/>
      <c r="D37" s="233"/>
      <c r="E37" s="233"/>
      <c r="F37" s="233"/>
      <c r="G37" s="233"/>
      <c r="H37" s="233"/>
      <c r="I37" s="233"/>
      <c r="J37" s="237"/>
      <c r="K37" s="237"/>
      <c r="L37" s="237"/>
      <c r="M37" s="237"/>
      <c r="N37" s="237"/>
      <c r="O37" s="237"/>
      <c r="P37" s="237"/>
      <c r="Q37" s="237"/>
      <c r="R37" s="237"/>
      <c r="S37" s="244"/>
      <c r="T37" s="242"/>
      <c r="U37" s="242"/>
      <c r="V37" s="242"/>
      <c r="W37" s="242"/>
      <c r="X37" s="242"/>
      <c r="Y37" s="242"/>
      <c r="Z37" s="242"/>
      <c r="AA37" s="242"/>
      <c r="AB37" s="244"/>
    </row>
    <row r="38" spans="1:28" s="138" customFormat="1" ht="15.75">
      <c r="A38" s="238"/>
      <c r="B38" s="235" t="s">
        <v>46</v>
      </c>
      <c r="C38" s="139">
        <v>0.33333333333333331</v>
      </c>
      <c r="D38" s="139">
        <v>0.36805555555555558</v>
      </c>
      <c r="E38" s="144" t="s">
        <v>233</v>
      </c>
      <c r="F38" s="144" t="s">
        <v>256</v>
      </c>
      <c r="G38" s="147"/>
      <c r="H38" s="147"/>
      <c r="I38" s="147"/>
      <c r="J38" s="237"/>
      <c r="K38" s="235" t="s">
        <v>46</v>
      </c>
      <c r="L38" s="139">
        <v>0.33333333333333331</v>
      </c>
      <c r="M38" s="139">
        <v>0.36805555555555558</v>
      </c>
      <c r="N38" s="207" t="s">
        <v>241</v>
      </c>
      <c r="O38" s="207" t="s">
        <v>247</v>
      </c>
      <c r="P38" s="147"/>
      <c r="Q38" s="147"/>
      <c r="R38" s="147"/>
      <c r="S38" s="244"/>
      <c r="T38" s="235" t="s">
        <v>46</v>
      </c>
      <c r="U38" s="139">
        <v>0.33333333333333331</v>
      </c>
      <c r="V38" s="139">
        <v>0.36805555555555558</v>
      </c>
      <c r="W38" s="208" t="s">
        <v>238</v>
      </c>
      <c r="X38" s="208" t="s">
        <v>260</v>
      </c>
      <c r="Y38" s="147"/>
      <c r="Z38" s="147"/>
      <c r="AA38" s="147"/>
      <c r="AB38" s="244"/>
    </row>
    <row r="39" spans="1:28" s="138" customFormat="1" ht="15.75">
      <c r="A39" s="238"/>
      <c r="B39" s="235"/>
      <c r="C39" s="139">
        <v>0.36805555555555558</v>
      </c>
      <c r="D39" s="139">
        <v>0.40277777777777773</v>
      </c>
      <c r="E39" s="144" t="s">
        <v>233</v>
      </c>
      <c r="F39" s="144" t="s">
        <v>256</v>
      </c>
      <c r="G39" s="147"/>
      <c r="H39" s="147"/>
      <c r="I39" s="147"/>
      <c r="J39" s="237"/>
      <c r="K39" s="235"/>
      <c r="L39" s="139">
        <v>0.36805555555555558</v>
      </c>
      <c r="M39" s="139">
        <v>0.40277777777777773</v>
      </c>
      <c r="N39" s="207" t="s">
        <v>241</v>
      </c>
      <c r="O39" s="207" t="s">
        <v>247</v>
      </c>
      <c r="P39" s="147"/>
      <c r="Q39" s="147"/>
      <c r="R39" s="147"/>
      <c r="S39" s="244"/>
      <c r="T39" s="235"/>
      <c r="U39" s="139">
        <v>0.36805555555555558</v>
      </c>
      <c r="V39" s="139">
        <v>0.40277777777777773</v>
      </c>
      <c r="W39" s="208" t="s">
        <v>238</v>
      </c>
      <c r="X39" s="208" t="s">
        <v>260</v>
      </c>
      <c r="Y39" s="147"/>
      <c r="Z39" s="147"/>
      <c r="AA39" s="147"/>
      <c r="AB39" s="244"/>
    </row>
    <row r="40" spans="1:28" s="138" customFormat="1" ht="15.75">
      <c r="A40" s="238"/>
      <c r="B40" s="235"/>
      <c r="C40" s="139">
        <v>0.40277777777777773</v>
      </c>
      <c r="D40" s="139">
        <v>0.41666666666666669</v>
      </c>
      <c r="E40" s="236" t="s">
        <v>3</v>
      </c>
      <c r="F40" s="236"/>
      <c r="G40" s="175"/>
      <c r="H40" s="175"/>
      <c r="I40" s="175"/>
      <c r="J40" s="237"/>
      <c r="K40" s="235"/>
      <c r="L40" s="139">
        <v>0.40277777777777773</v>
      </c>
      <c r="M40" s="139">
        <v>0.41666666666666669</v>
      </c>
      <c r="N40" s="236" t="s">
        <v>3</v>
      </c>
      <c r="O40" s="236"/>
      <c r="P40" s="175"/>
      <c r="Q40" s="175"/>
      <c r="R40" s="175"/>
      <c r="S40" s="244"/>
      <c r="T40" s="235"/>
      <c r="U40" s="139">
        <v>0.40277777777777773</v>
      </c>
      <c r="V40" s="139">
        <v>0.41666666666666669</v>
      </c>
      <c r="W40" s="236" t="s">
        <v>3</v>
      </c>
      <c r="X40" s="236"/>
      <c r="Y40" s="175"/>
      <c r="Z40" s="175"/>
      <c r="AA40" s="175"/>
      <c r="AB40" s="244"/>
    </row>
    <row r="41" spans="1:28" s="138" customFormat="1">
      <c r="A41" s="238"/>
      <c r="B41" s="235"/>
      <c r="C41" s="139">
        <v>0.41666666666666669</v>
      </c>
      <c r="D41" s="139">
        <v>0.4513888888888889</v>
      </c>
      <c r="E41" s="154" t="s">
        <v>194</v>
      </c>
      <c r="F41" s="154" t="s">
        <v>274</v>
      </c>
      <c r="G41" s="194"/>
      <c r="H41" s="194"/>
      <c r="I41" s="198"/>
      <c r="J41" s="237"/>
      <c r="K41" s="235"/>
      <c r="L41" s="139">
        <v>0.41666666666666669</v>
      </c>
      <c r="M41" s="139">
        <v>0.4513888888888889</v>
      </c>
      <c r="N41" s="208" t="s">
        <v>238</v>
      </c>
      <c r="O41" s="208" t="s">
        <v>260</v>
      </c>
      <c r="P41" s="155"/>
      <c r="Q41" s="155"/>
      <c r="R41" s="155"/>
      <c r="S41" s="244"/>
      <c r="T41" s="235"/>
      <c r="U41" s="139">
        <v>0.41666666666666669</v>
      </c>
      <c r="V41" s="139">
        <v>0.4513888888888889</v>
      </c>
      <c r="W41" s="197" t="s">
        <v>251</v>
      </c>
      <c r="X41" s="197" t="s">
        <v>270</v>
      </c>
      <c r="Y41" s="155"/>
      <c r="Z41" s="155"/>
      <c r="AA41" s="155"/>
      <c r="AB41" s="244"/>
    </row>
    <row r="42" spans="1:28" s="138" customFormat="1">
      <c r="A42" s="238"/>
      <c r="B42" s="235"/>
      <c r="C42" s="139">
        <v>0.4513888888888889</v>
      </c>
      <c r="D42" s="139">
        <v>0.4861111111111111</v>
      </c>
      <c r="E42" s="154" t="s">
        <v>194</v>
      </c>
      <c r="F42" s="154" t="s">
        <v>274</v>
      </c>
      <c r="G42" s="194"/>
      <c r="H42" s="194"/>
      <c r="I42" s="198"/>
      <c r="J42" s="237"/>
      <c r="K42" s="235"/>
      <c r="L42" s="139">
        <v>0.4513888888888889</v>
      </c>
      <c r="M42" s="139">
        <v>0.4861111111111111</v>
      </c>
      <c r="N42" s="208" t="s">
        <v>238</v>
      </c>
      <c r="O42" s="208" t="s">
        <v>260</v>
      </c>
      <c r="P42" s="155"/>
      <c r="Q42" s="155"/>
      <c r="R42" s="155"/>
      <c r="S42" s="244"/>
      <c r="T42" s="235"/>
      <c r="U42" s="139">
        <v>0.4513888888888889</v>
      </c>
      <c r="V42" s="139">
        <v>0.4861111111111111</v>
      </c>
      <c r="W42" s="197" t="s">
        <v>251</v>
      </c>
      <c r="X42" s="197" t="s">
        <v>270</v>
      </c>
      <c r="Y42" s="155"/>
      <c r="Z42" s="155"/>
      <c r="AA42" s="155"/>
      <c r="AB42" s="244"/>
    </row>
    <row r="43" spans="1:28" s="138" customFormat="1" ht="15.75">
      <c r="A43" s="238"/>
      <c r="B43" s="235"/>
      <c r="C43" s="139">
        <v>0.4861111111111111</v>
      </c>
      <c r="D43" s="139">
        <v>0.52083333333333337</v>
      </c>
      <c r="E43" s="201" t="s">
        <v>238</v>
      </c>
      <c r="F43" s="197" t="s">
        <v>270</v>
      </c>
      <c r="G43" s="148"/>
      <c r="H43" s="148"/>
      <c r="I43" s="148"/>
      <c r="J43" s="237"/>
      <c r="K43" s="235"/>
      <c r="L43" s="139">
        <v>0.4861111111111111</v>
      </c>
      <c r="M43" s="139">
        <v>0.52083333333333337</v>
      </c>
      <c r="N43" s="213"/>
      <c r="O43" s="213"/>
      <c r="P43" s="149"/>
      <c r="Q43" s="149"/>
      <c r="R43" s="148"/>
      <c r="S43" s="244"/>
      <c r="T43" s="235"/>
      <c r="U43" s="139">
        <v>0.4861111111111111</v>
      </c>
      <c r="V43" s="139">
        <v>0.52083333333333337</v>
      </c>
      <c r="W43" s="176"/>
      <c r="X43" s="176"/>
      <c r="Y43" s="148"/>
      <c r="Z43" s="148"/>
      <c r="AA43" s="148"/>
      <c r="AB43" s="244"/>
    </row>
    <row r="44" spans="1:28" s="152" customFormat="1" ht="15.75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</row>
    <row r="45" spans="1:28" s="152" customFormat="1" ht="15.75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</row>
    <row r="46" spans="1:28" s="152" customFormat="1" ht="15.75">
      <c r="A46" s="232" t="s">
        <v>273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</row>
    <row r="47" spans="1:28" s="152" customFormat="1" ht="15.75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</row>
    <row r="48" spans="1:28" s="152" customFormat="1" ht="15.7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</row>
    <row r="49" spans="1:28" s="173" customFormat="1" ht="24.75">
      <c r="A49" s="218"/>
      <c r="B49" s="243" t="s">
        <v>263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</row>
    <row r="50" spans="1:28" s="173" customFormat="1" ht="22.5">
      <c r="A50" s="218"/>
      <c r="B50" s="220" t="s">
        <v>26</v>
      </c>
      <c r="C50" s="220"/>
      <c r="D50" s="220"/>
      <c r="E50" s="220"/>
      <c r="F50" s="220"/>
      <c r="G50" s="220"/>
      <c r="H50" s="220"/>
      <c r="I50" s="220"/>
      <c r="J50" s="218"/>
      <c r="K50" s="220" t="s">
        <v>26</v>
      </c>
      <c r="L50" s="220"/>
      <c r="M50" s="220"/>
      <c r="N50" s="220"/>
      <c r="O50" s="220"/>
      <c r="P50" s="220"/>
      <c r="Q50" s="220"/>
      <c r="R50" s="220"/>
      <c r="S50" s="218"/>
      <c r="T50" s="220" t="s">
        <v>26</v>
      </c>
      <c r="U50" s="220"/>
      <c r="V50" s="220"/>
      <c r="W50" s="220"/>
      <c r="X50" s="220"/>
      <c r="Y50" s="220"/>
      <c r="Z50" s="220"/>
      <c r="AA50" s="220"/>
      <c r="AB50" s="220"/>
    </row>
    <row r="51" spans="1:28">
      <c r="A51" s="218"/>
      <c r="B51" s="219" t="s">
        <v>186</v>
      </c>
      <c r="C51" s="219"/>
      <c r="D51" s="219"/>
      <c r="E51" s="219"/>
      <c r="F51" s="219"/>
      <c r="G51" s="219"/>
      <c r="H51" s="219"/>
      <c r="I51" s="219"/>
      <c r="J51" s="218"/>
      <c r="K51" s="219" t="s">
        <v>292</v>
      </c>
      <c r="L51" s="219"/>
      <c r="M51" s="219"/>
      <c r="N51" s="219"/>
      <c r="O51" s="219"/>
      <c r="P51" s="219"/>
      <c r="Q51" s="219"/>
      <c r="R51" s="219"/>
      <c r="S51" s="218"/>
      <c r="T51" s="246" t="s">
        <v>197</v>
      </c>
      <c r="U51" s="219"/>
      <c r="V51" s="219"/>
      <c r="W51" s="219"/>
      <c r="X51" s="219"/>
      <c r="Y51" s="219"/>
      <c r="Z51" s="219"/>
      <c r="AA51" s="219"/>
      <c r="AB51" s="218"/>
    </row>
    <row r="52" spans="1:28">
      <c r="A52" s="218"/>
      <c r="B52" s="241" t="s">
        <v>11</v>
      </c>
      <c r="C52" s="241"/>
      <c r="D52" s="241"/>
      <c r="E52" s="178" t="s">
        <v>264</v>
      </c>
      <c r="F52" s="178" t="s">
        <v>276</v>
      </c>
      <c r="G52" s="178" t="s">
        <v>264</v>
      </c>
      <c r="H52" s="178" t="s">
        <v>276</v>
      </c>
      <c r="I52" s="178" t="s">
        <v>275</v>
      </c>
      <c r="J52" s="218"/>
      <c r="K52" s="241" t="s">
        <v>11</v>
      </c>
      <c r="L52" s="241"/>
      <c r="M52" s="241"/>
      <c r="N52" s="178" t="s">
        <v>264</v>
      </c>
      <c r="O52" s="178" t="s">
        <v>276</v>
      </c>
      <c r="P52" s="178" t="s">
        <v>264</v>
      </c>
      <c r="Q52" s="178" t="s">
        <v>276</v>
      </c>
      <c r="R52" s="178" t="s">
        <v>275</v>
      </c>
      <c r="S52" s="218"/>
      <c r="T52" s="230" t="s">
        <v>11</v>
      </c>
      <c r="U52" s="231"/>
      <c r="V52" s="231"/>
      <c r="W52" s="179" t="s">
        <v>264</v>
      </c>
      <c r="X52" s="179" t="s">
        <v>276</v>
      </c>
      <c r="Y52" s="179" t="s">
        <v>264</v>
      </c>
      <c r="Z52" s="179" t="s">
        <v>276</v>
      </c>
      <c r="AA52" s="179" t="s">
        <v>275</v>
      </c>
      <c r="AB52" s="218"/>
    </row>
    <row r="53" spans="1:28" ht="22.5" customHeight="1">
      <c r="A53" s="218"/>
      <c r="B53" s="222" t="s">
        <v>42</v>
      </c>
      <c r="C53" s="161">
        <v>0.52777777777777779</v>
      </c>
      <c r="D53" s="161">
        <v>0.5625</v>
      </c>
      <c r="I53" s="177"/>
      <c r="J53" s="218"/>
      <c r="K53" s="222" t="s">
        <v>42</v>
      </c>
      <c r="L53" s="161">
        <v>0.52777777777777779</v>
      </c>
      <c r="M53" s="161">
        <v>0.5625</v>
      </c>
      <c r="N53" s="177"/>
      <c r="O53" s="177"/>
      <c r="P53" s="177"/>
      <c r="Q53" s="177"/>
      <c r="R53" s="177"/>
      <c r="S53" s="218"/>
      <c r="T53" s="222" t="s">
        <v>42</v>
      </c>
      <c r="U53" s="161">
        <v>0.52777777777777779</v>
      </c>
      <c r="V53" s="161">
        <v>0.5625</v>
      </c>
      <c r="W53" s="177"/>
      <c r="X53" s="177"/>
      <c r="Y53" s="177"/>
      <c r="Z53" s="177"/>
      <c r="AA53" s="177"/>
      <c r="AB53" s="218"/>
    </row>
    <row r="54" spans="1:28">
      <c r="A54" s="218"/>
      <c r="B54" s="222"/>
      <c r="C54" s="162">
        <v>0.5625</v>
      </c>
      <c r="D54" s="162">
        <v>0.59722222222222221</v>
      </c>
      <c r="E54" s="171" t="s">
        <v>189</v>
      </c>
      <c r="F54" s="171" t="s">
        <v>30</v>
      </c>
      <c r="G54" s="214" t="s">
        <v>196</v>
      </c>
      <c r="H54" s="214" t="s">
        <v>77</v>
      </c>
      <c r="I54" s="164"/>
      <c r="J54" s="218"/>
      <c r="K54" s="222"/>
      <c r="L54" s="162">
        <v>0.5625</v>
      </c>
      <c r="M54" s="162">
        <v>0.59722222222222221</v>
      </c>
      <c r="N54" s="183" t="s">
        <v>279</v>
      </c>
      <c r="O54" s="183" t="s">
        <v>280</v>
      </c>
      <c r="P54" s="185" t="s">
        <v>277</v>
      </c>
      <c r="Q54" s="185" t="s">
        <v>295</v>
      </c>
      <c r="R54" s="164"/>
      <c r="S54" s="218"/>
      <c r="T54" s="222"/>
      <c r="U54" s="162">
        <v>0.5625</v>
      </c>
      <c r="V54" s="162">
        <v>0.59722222222222221</v>
      </c>
      <c r="W54" s="193"/>
      <c r="X54" s="193"/>
      <c r="Y54" s="165"/>
      <c r="Z54" s="165"/>
      <c r="AA54" s="164"/>
      <c r="AB54" s="218"/>
    </row>
    <row r="55" spans="1:28">
      <c r="A55" s="218"/>
      <c r="B55" s="222"/>
      <c r="C55" s="162">
        <v>0.59722222222222221</v>
      </c>
      <c r="D55" s="162">
        <v>0.63194444444444442</v>
      </c>
      <c r="E55" s="171" t="s">
        <v>189</v>
      </c>
      <c r="F55" s="171" t="s">
        <v>30</v>
      </c>
      <c r="G55" s="214" t="s">
        <v>196</v>
      </c>
      <c r="H55" s="214" t="s">
        <v>77</v>
      </c>
      <c r="I55" s="164"/>
      <c r="J55" s="218"/>
      <c r="K55" s="222"/>
      <c r="L55" s="162">
        <v>0.59722222222222221</v>
      </c>
      <c r="M55" s="162">
        <v>0.63194444444444442</v>
      </c>
      <c r="N55" s="183" t="s">
        <v>279</v>
      </c>
      <c r="O55" s="183" t="s">
        <v>280</v>
      </c>
      <c r="P55" s="185" t="s">
        <v>277</v>
      </c>
      <c r="Q55" s="185" t="s">
        <v>295</v>
      </c>
      <c r="R55" s="164"/>
      <c r="S55" s="218"/>
      <c r="T55" s="222"/>
      <c r="U55" s="162">
        <v>0.59722222222222221</v>
      </c>
      <c r="V55" s="162">
        <v>0.63194444444444442</v>
      </c>
      <c r="W55" s="193"/>
      <c r="X55" s="193"/>
      <c r="Y55" s="165"/>
      <c r="Z55" s="165"/>
      <c r="AA55" s="164"/>
      <c r="AB55" s="218"/>
    </row>
    <row r="56" spans="1:28">
      <c r="A56" s="218"/>
      <c r="B56" s="222"/>
      <c r="C56" s="162">
        <v>0.63194444444444442</v>
      </c>
      <c r="D56" s="162">
        <v>0.64236111111111105</v>
      </c>
      <c r="E56" s="215" t="s">
        <v>3</v>
      </c>
      <c r="F56" s="215"/>
      <c r="G56" s="215"/>
      <c r="H56" s="215"/>
      <c r="I56" s="177"/>
      <c r="J56" s="218"/>
      <c r="K56" s="222"/>
      <c r="L56" s="162">
        <v>0.63194444444444442</v>
      </c>
      <c r="M56" s="162">
        <v>0.64236111111111105</v>
      </c>
      <c r="N56" s="221" t="s">
        <v>3</v>
      </c>
      <c r="O56" s="221"/>
      <c r="P56" s="221"/>
      <c r="Q56" s="221"/>
      <c r="R56" s="177"/>
      <c r="S56" s="218"/>
      <c r="T56" s="222"/>
      <c r="U56" s="162">
        <v>0.63194444444444442</v>
      </c>
      <c r="V56" s="162">
        <v>0.64236111111111105</v>
      </c>
      <c r="W56" s="221" t="s">
        <v>3</v>
      </c>
      <c r="X56" s="221"/>
      <c r="Y56" s="221"/>
      <c r="Z56" s="221"/>
      <c r="AA56" s="221"/>
      <c r="AB56" s="218"/>
    </row>
    <row r="57" spans="1:28">
      <c r="A57" s="218"/>
      <c r="B57" s="222"/>
      <c r="C57" s="162">
        <v>0.64236111111111105</v>
      </c>
      <c r="D57" s="162">
        <v>0.67708333333333337</v>
      </c>
      <c r="E57" s="214" t="s">
        <v>196</v>
      </c>
      <c r="F57" s="214" t="s">
        <v>77</v>
      </c>
      <c r="G57" s="171" t="s">
        <v>189</v>
      </c>
      <c r="H57" s="171" t="s">
        <v>30</v>
      </c>
      <c r="I57" s="160"/>
      <c r="J57" s="218"/>
      <c r="K57" s="222"/>
      <c r="L57" s="162">
        <v>0.64236111111111105</v>
      </c>
      <c r="M57" s="162">
        <v>0.67708333333333337</v>
      </c>
      <c r="N57" s="185" t="s">
        <v>277</v>
      </c>
      <c r="O57" s="185" t="s">
        <v>295</v>
      </c>
      <c r="P57" s="183" t="s">
        <v>279</v>
      </c>
      <c r="Q57" s="183" t="s">
        <v>280</v>
      </c>
      <c r="R57" s="164"/>
      <c r="S57" s="218"/>
      <c r="T57" s="222"/>
      <c r="U57" s="162">
        <v>0.64236111111111105</v>
      </c>
      <c r="V57" s="162">
        <v>0.67708333333333337</v>
      </c>
      <c r="W57" s="209"/>
      <c r="X57" s="209"/>
      <c r="Y57" s="165"/>
      <c r="Z57" s="165"/>
      <c r="AA57" s="164"/>
      <c r="AB57" s="218"/>
    </row>
    <row r="58" spans="1:28">
      <c r="A58" s="218"/>
      <c r="B58" s="222"/>
      <c r="C58" s="162">
        <v>0.67708333333333337</v>
      </c>
      <c r="D58" s="162">
        <v>0.71180555555555547</v>
      </c>
      <c r="E58" s="214" t="s">
        <v>196</v>
      </c>
      <c r="F58" s="214" t="s">
        <v>77</v>
      </c>
      <c r="G58" s="171" t="s">
        <v>189</v>
      </c>
      <c r="H58" s="171" t="s">
        <v>30</v>
      </c>
      <c r="I58" s="160"/>
      <c r="J58" s="218"/>
      <c r="K58" s="222"/>
      <c r="L58" s="162">
        <v>0.67708333333333337</v>
      </c>
      <c r="M58" s="162">
        <v>0.71180555555555547</v>
      </c>
      <c r="N58" s="185" t="s">
        <v>277</v>
      </c>
      <c r="O58" s="185" t="s">
        <v>295</v>
      </c>
      <c r="P58" s="183" t="s">
        <v>279</v>
      </c>
      <c r="Q58" s="183" t="s">
        <v>280</v>
      </c>
      <c r="R58" s="164"/>
      <c r="S58" s="218"/>
      <c r="T58" s="222"/>
      <c r="U58" s="162">
        <v>0.67708333333333337</v>
      </c>
      <c r="V58" s="162">
        <v>0.71180555555555547</v>
      </c>
      <c r="W58" s="209"/>
      <c r="X58" s="209"/>
      <c r="Y58" s="165"/>
      <c r="Z58" s="165"/>
      <c r="AA58" s="164"/>
      <c r="AB58" s="218"/>
    </row>
    <row r="59" spans="1:28">
      <c r="A59" s="218"/>
      <c r="B59" s="222"/>
      <c r="C59" s="162">
        <v>0.71180555555555547</v>
      </c>
      <c r="D59" s="162">
        <v>0.74652777777777779</v>
      </c>
      <c r="E59" s="165"/>
      <c r="F59" s="164"/>
      <c r="G59" s="165"/>
      <c r="H59" s="164"/>
      <c r="I59" s="164"/>
      <c r="J59" s="218"/>
      <c r="K59" s="222"/>
      <c r="L59" s="162">
        <v>0.71180555555555547</v>
      </c>
      <c r="M59" s="162">
        <v>0.74652777777777779</v>
      </c>
      <c r="N59" s="165"/>
      <c r="O59" s="164"/>
      <c r="P59" s="165"/>
      <c r="Q59" s="164"/>
      <c r="R59" s="164"/>
      <c r="S59" s="218"/>
      <c r="T59" s="222"/>
      <c r="U59" s="162">
        <v>0.71180555555555547</v>
      </c>
      <c r="V59" s="162">
        <v>0.74652777777777779</v>
      </c>
      <c r="W59" s="165"/>
      <c r="X59" s="164"/>
      <c r="Y59" s="165"/>
      <c r="Z59" s="165"/>
      <c r="AA59" s="164"/>
      <c r="AB59" s="218"/>
    </row>
    <row r="60" spans="1:28">
      <c r="A60" s="218"/>
      <c r="B60" s="223"/>
      <c r="C60" s="223"/>
      <c r="D60" s="223"/>
      <c r="E60" s="223"/>
      <c r="F60" s="223"/>
      <c r="G60" s="223"/>
      <c r="H60" s="223"/>
      <c r="I60" s="223"/>
      <c r="J60" s="218"/>
      <c r="K60" s="223"/>
      <c r="L60" s="223"/>
      <c r="M60" s="223"/>
      <c r="N60" s="223"/>
      <c r="O60" s="223"/>
      <c r="P60" s="223"/>
      <c r="Q60" s="223"/>
      <c r="R60" s="223"/>
      <c r="S60" s="218"/>
      <c r="T60" s="223"/>
      <c r="U60" s="223"/>
      <c r="V60" s="223"/>
      <c r="W60" s="223"/>
      <c r="X60" s="223"/>
      <c r="Y60" s="223"/>
      <c r="Z60" s="223"/>
      <c r="AA60" s="223"/>
      <c r="AB60" s="218"/>
    </row>
    <row r="61" spans="1:28">
      <c r="A61" s="218"/>
      <c r="B61" s="223"/>
      <c r="C61" s="223"/>
      <c r="D61" s="223"/>
      <c r="E61" s="223"/>
      <c r="F61" s="223"/>
      <c r="G61" s="223"/>
      <c r="H61" s="223"/>
      <c r="I61" s="223"/>
      <c r="J61" s="218"/>
      <c r="K61" s="223"/>
      <c r="L61" s="223"/>
      <c r="M61" s="223"/>
      <c r="N61" s="223"/>
      <c r="O61" s="223"/>
      <c r="P61" s="223"/>
      <c r="Q61" s="223"/>
      <c r="R61" s="223"/>
      <c r="S61" s="218"/>
      <c r="T61" s="223"/>
      <c r="U61" s="223"/>
      <c r="V61" s="223"/>
      <c r="W61" s="223"/>
      <c r="X61" s="223"/>
      <c r="Y61" s="223"/>
      <c r="Z61" s="223"/>
      <c r="AA61" s="223"/>
      <c r="AB61" s="218"/>
    </row>
    <row r="62" spans="1:28" ht="22.5" customHeight="1">
      <c r="A62" s="218"/>
      <c r="B62" s="222" t="s">
        <v>43</v>
      </c>
      <c r="C62" s="161">
        <v>0.52777777777777779</v>
      </c>
      <c r="D62" s="161">
        <v>0.5625</v>
      </c>
      <c r="E62" s="165"/>
      <c r="F62" s="160"/>
      <c r="G62" s="165"/>
      <c r="H62" s="160"/>
      <c r="I62" s="160"/>
      <c r="J62" s="218"/>
      <c r="K62" s="222" t="s">
        <v>43</v>
      </c>
      <c r="L62" s="161">
        <v>0.52777777777777779</v>
      </c>
      <c r="M62" s="161">
        <v>0.5625</v>
      </c>
      <c r="N62" s="165"/>
      <c r="O62" s="160"/>
      <c r="P62" s="165"/>
      <c r="Q62" s="160"/>
      <c r="R62" s="160"/>
      <c r="S62" s="218"/>
      <c r="T62" s="222" t="s">
        <v>43</v>
      </c>
      <c r="U62" s="161">
        <v>0.52777777777777779</v>
      </c>
      <c r="V62" s="161">
        <v>0.5625</v>
      </c>
      <c r="W62" s="165"/>
      <c r="X62" s="160"/>
      <c r="Y62" s="165"/>
      <c r="Z62" s="165"/>
      <c r="AA62" s="160"/>
      <c r="AB62" s="218"/>
    </row>
    <row r="63" spans="1:28">
      <c r="A63" s="218"/>
      <c r="B63" s="222"/>
      <c r="C63" s="162">
        <v>0.5625</v>
      </c>
      <c r="D63" s="162">
        <v>0.59722222222222221</v>
      </c>
      <c r="E63" s="193"/>
      <c r="F63" s="193"/>
      <c r="G63" s="193"/>
      <c r="H63" s="193"/>
      <c r="I63" s="164"/>
      <c r="J63" s="218"/>
      <c r="K63" s="222"/>
      <c r="L63" s="162">
        <v>0.5625</v>
      </c>
      <c r="M63" s="162">
        <v>0.59722222222222221</v>
      </c>
      <c r="N63" s="184" t="s">
        <v>278</v>
      </c>
      <c r="O63" s="184" t="s">
        <v>94</v>
      </c>
      <c r="P63" s="186" t="s">
        <v>281</v>
      </c>
      <c r="Q63" s="186" t="s">
        <v>266</v>
      </c>
      <c r="R63" s="164"/>
      <c r="S63" s="218"/>
      <c r="T63" s="222"/>
      <c r="U63" s="162">
        <v>0.5625</v>
      </c>
      <c r="V63" s="162">
        <v>0.59722222222222221</v>
      </c>
      <c r="W63" s="192" t="s">
        <v>289</v>
      </c>
      <c r="X63" s="192" t="s">
        <v>216</v>
      </c>
      <c r="Y63" s="182" t="s">
        <v>289</v>
      </c>
      <c r="Z63" s="182" t="s">
        <v>274</v>
      </c>
      <c r="AA63" s="166"/>
      <c r="AB63" s="218"/>
    </row>
    <row r="64" spans="1:28">
      <c r="A64" s="218"/>
      <c r="B64" s="222"/>
      <c r="C64" s="162">
        <v>0.59722222222222221</v>
      </c>
      <c r="D64" s="162">
        <v>0.63194444444444442</v>
      </c>
      <c r="E64" s="193"/>
      <c r="F64" s="193"/>
      <c r="G64" s="193"/>
      <c r="H64" s="193"/>
      <c r="I64" s="164"/>
      <c r="J64" s="218"/>
      <c r="K64" s="222"/>
      <c r="L64" s="162">
        <v>0.59722222222222221</v>
      </c>
      <c r="M64" s="162">
        <v>0.63194444444444442</v>
      </c>
      <c r="N64" s="184" t="s">
        <v>278</v>
      </c>
      <c r="O64" s="184" t="s">
        <v>94</v>
      </c>
      <c r="P64" s="186" t="s">
        <v>281</v>
      </c>
      <c r="Q64" s="186" t="s">
        <v>266</v>
      </c>
      <c r="R64" s="164"/>
      <c r="S64" s="218"/>
      <c r="T64" s="222"/>
      <c r="U64" s="162">
        <v>0.59722222222222221</v>
      </c>
      <c r="V64" s="162">
        <v>0.63194444444444442</v>
      </c>
      <c r="W64" s="192" t="s">
        <v>289</v>
      </c>
      <c r="X64" s="192" t="s">
        <v>216</v>
      </c>
      <c r="Y64" s="182" t="s">
        <v>289</v>
      </c>
      <c r="Z64" s="182" t="s">
        <v>274</v>
      </c>
      <c r="AA64" s="166"/>
      <c r="AB64" s="218"/>
    </row>
    <row r="65" spans="1:28">
      <c r="A65" s="218"/>
      <c r="B65" s="222"/>
      <c r="C65" s="162">
        <v>0.63194444444444442</v>
      </c>
      <c r="D65" s="162">
        <v>0.64236111111111105</v>
      </c>
      <c r="E65" s="193"/>
      <c r="F65" s="193"/>
      <c r="G65" s="193"/>
      <c r="H65" s="193"/>
      <c r="I65" s="177"/>
      <c r="J65" s="218"/>
      <c r="K65" s="222"/>
      <c r="L65" s="162">
        <v>0.63194444444444442</v>
      </c>
      <c r="M65" s="162">
        <v>0.64236111111111105</v>
      </c>
      <c r="N65" s="221" t="s">
        <v>3</v>
      </c>
      <c r="O65" s="221"/>
      <c r="P65" s="221"/>
      <c r="Q65" s="221"/>
      <c r="R65" s="177"/>
      <c r="S65" s="218"/>
      <c r="T65" s="222"/>
      <c r="U65" s="162">
        <v>0.63194444444444442</v>
      </c>
      <c r="V65" s="162">
        <v>0.64236111111111105</v>
      </c>
      <c r="W65" s="221" t="s">
        <v>3</v>
      </c>
      <c r="X65" s="221"/>
      <c r="Y65" s="221"/>
      <c r="Z65" s="221"/>
      <c r="AA65" s="221"/>
      <c r="AB65" s="218"/>
    </row>
    <row r="66" spans="1:28">
      <c r="A66" s="218"/>
      <c r="B66" s="222"/>
      <c r="C66" s="162">
        <v>0.64236111111111105</v>
      </c>
      <c r="D66" s="162">
        <v>0.67708333333333337</v>
      </c>
      <c r="E66" s="193"/>
      <c r="F66" s="193"/>
      <c r="G66" s="193"/>
      <c r="H66" s="193"/>
      <c r="I66" s="164"/>
      <c r="J66" s="218"/>
      <c r="K66" s="222"/>
      <c r="L66" s="162">
        <v>0.64236111111111105</v>
      </c>
      <c r="M66" s="162">
        <v>0.67708333333333337</v>
      </c>
      <c r="N66" s="186" t="s">
        <v>281</v>
      </c>
      <c r="O66" s="186" t="s">
        <v>266</v>
      </c>
      <c r="P66" s="184" t="s">
        <v>278</v>
      </c>
      <c r="Q66" s="184" t="s">
        <v>94</v>
      </c>
      <c r="R66" s="164"/>
      <c r="S66" s="218"/>
      <c r="T66" s="222"/>
      <c r="U66" s="162">
        <v>0.64236111111111105</v>
      </c>
      <c r="V66" s="162">
        <v>0.67708333333333337</v>
      </c>
      <c r="W66" s="182" t="s">
        <v>185</v>
      </c>
      <c r="X66" s="182" t="s">
        <v>274</v>
      </c>
      <c r="Y66" s="212" t="s">
        <v>185</v>
      </c>
      <c r="Z66" s="211" t="s">
        <v>294</v>
      </c>
      <c r="AA66" s="166"/>
      <c r="AB66" s="218"/>
    </row>
    <row r="67" spans="1:28">
      <c r="A67" s="218"/>
      <c r="B67" s="222"/>
      <c r="C67" s="162">
        <v>0.67708333333333337</v>
      </c>
      <c r="D67" s="162">
        <v>0.71180555555555547</v>
      </c>
      <c r="E67" s="193"/>
      <c r="F67" s="193"/>
      <c r="G67" s="193"/>
      <c r="H67" s="193"/>
      <c r="I67" s="164"/>
      <c r="J67" s="218"/>
      <c r="K67" s="222"/>
      <c r="L67" s="162">
        <v>0.67708333333333337</v>
      </c>
      <c r="M67" s="162">
        <v>0.71180555555555547</v>
      </c>
      <c r="N67" s="186" t="s">
        <v>281</v>
      </c>
      <c r="O67" s="186" t="s">
        <v>266</v>
      </c>
      <c r="P67" s="184" t="s">
        <v>278</v>
      </c>
      <c r="Q67" s="184" t="s">
        <v>94</v>
      </c>
      <c r="R67" s="164"/>
      <c r="S67" s="218"/>
      <c r="T67" s="222"/>
      <c r="U67" s="162">
        <v>0.67708333333333337</v>
      </c>
      <c r="V67" s="162">
        <v>0.71180555555555547</v>
      </c>
      <c r="W67" s="182" t="s">
        <v>185</v>
      </c>
      <c r="X67" s="182" t="s">
        <v>274</v>
      </c>
      <c r="Y67" s="212" t="s">
        <v>185</v>
      </c>
      <c r="Z67" s="211" t="s">
        <v>294</v>
      </c>
      <c r="AA67" s="166"/>
      <c r="AB67" s="218"/>
    </row>
    <row r="68" spans="1:28">
      <c r="A68" s="218"/>
      <c r="B68" s="222"/>
      <c r="C68" s="162">
        <v>0.71180555555555547</v>
      </c>
      <c r="D68" s="162">
        <v>0.74652777777777779</v>
      </c>
      <c r="E68" s="165"/>
      <c r="F68" s="164"/>
      <c r="G68" s="165"/>
      <c r="H68" s="164"/>
      <c r="I68" s="164"/>
      <c r="J68" s="218"/>
      <c r="K68" s="222"/>
      <c r="L68" s="162">
        <v>0.71180555555555547</v>
      </c>
      <c r="M68" s="162">
        <v>0.74652777777777779</v>
      </c>
      <c r="N68" s="165"/>
      <c r="O68" s="164"/>
      <c r="P68" s="165"/>
      <c r="Q68" s="164"/>
      <c r="R68" s="164"/>
      <c r="S68" s="218"/>
      <c r="T68" s="222"/>
      <c r="U68" s="162">
        <v>0.71180555555555547</v>
      </c>
      <c r="V68" s="162">
        <v>0.74652777777777779</v>
      </c>
      <c r="W68" s="165"/>
      <c r="X68" s="164"/>
      <c r="Y68" s="165"/>
      <c r="Z68" s="165"/>
      <c r="AA68" s="164"/>
      <c r="AB68" s="218"/>
    </row>
    <row r="69" spans="1:28">
      <c r="A69" s="218"/>
      <c r="B69" s="223"/>
      <c r="C69" s="223"/>
      <c r="D69" s="223"/>
      <c r="E69" s="223"/>
      <c r="F69" s="223"/>
      <c r="G69" s="223"/>
      <c r="H69" s="223"/>
      <c r="I69" s="223"/>
      <c r="J69" s="218"/>
      <c r="K69" s="224"/>
      <c r="L69" s="225"/>
      <c r="M69" s="225"/>
      <c r="N69" s="225"/>
      <c r="O69" s="225"/>
      <c r="P69" s="225"/>
      <c r="Q69" s="225"/>
      <c r="R69" s="226"/>
      <c r="S69" s="218"/>
      <c r="T69" s="223"/>
      <c r="U69" s="223"/>
      <c r="V69" s="223"/>
      <c r="W69" s="223"/>
      <c r="X69" s="223"/>
      <c r="Y69" s="223"/>
      <c r="Z69" s="223"/>
      <c r="AA69" s="223"/>
      <c r="AB69" s="218"/>
    </row>
    <row r="70" spans="1:28">
      <c r="A70" s="218"/>
      <c r="B70" s="223"/>
      <c r="C70" s="223"/>
      <c r="D70" s="223"/>
      <c r="E70" s="223"/>
      <c r="F70" s="223"/>
      <c r="G70" s="223"/>
      <c r="H70" s="223"/>
      <c r="I70" s="223"/>
      <c r="J70" s="218"/>
      <c r="K70" s="227"/>
      <c r="L70" s="228"/>
      <c r="M70" s="228"/>
      <c r="N70" s="228"/>
      <c r="O70" s="228"/>
      <c r="P70" s="228"/>
      <c r="Q70" s="228"/>
      <c r="R70" s="229"/>
      <c r="S70" s="218"/>
      <c r="T70" s="223"/>
      <c r="U70" s="223"/>
      <c r="V70" s="223"/>
      <c r="W70" s="223"/>
      <c r="X70" s="223"/>
      <c r="Y70" s="223"/>
      <c r="Z70" s="223"/>
      <c r="AA70" s="223"/>
      <c r="AB70" s="218"/>
    </row>
    <row r="71" spans="1:28" ht="22.5" customHeight="1">
      <c r="A71" s="218"/>
      <c r="B71" s="222" t="s">
        <v>44</v>
      </c>
      <c r="C71" s="161">
        <v>0.52777777777777779</v>
      </c>
      <c r="D71" s="161">
        <v>0.5625</v>
      </c>
      <c r="E71" s="177"/>
      <c r="F71" s="177"/>
      <c r="G71" s="177"/>
      <c r="H71" s="177"/>
      <c r="I71" s="177"/>
      <c r="J71" s="218"/>
      <c r="K71" s="222" t="s">
        <v>44</v>
      </c>
      <c r="L71" s="161">
        <v>0.52777777777777779</v>
      </c>
      <c r="M71" s="161">
        <v>0.5625</v>
      </c>
      <c r="N71" s="166"/>
      <c r="O71" s="166"/>
      <c r="P71" s="166"/>
      <c r="Q71" s="166"/>
      <c r="R71" s="166"/>
      <c r="S71" s="218"/>
      <c r="T71" s="222" t="s">
        <v>44</v>
      </c>
      <c r="U71" s="161">
        <v>0.52777777777777779</v>
      </c>
      <c r="V71" s="161">
        <v>0.5625</v>
      </c>
      <c r="W71" s="166"/>
      <c r="X71" s="166"/>
      <c r="Y71" s="166"/>
      <c r="Z71" s="166"/>
      <c r="AA71" s="164"/>
      <c r="AB71" s="218"/>
    </row>
    <row r="72" spans="1:28">
      <c r="A72" s="218"/>
      <c r="B72" s="222"/>
      <c r="C72" s="162">
        <v>0.5625</v>
      </c>
      <c r="D72" s="162">
        <v>0.59722222222222221</v>
      </c>
      <c r="E72" s="144" t="s">
        <v>233</v>
      </c>
      <c r="F72" s="144" t="s">
        <v>256</v>
      </c>
      <c r="J72" s="218"/>
      <c r="K72" s="222"/>
      <c r="L72" s="162">
        <v>0.5625</v>
      </c>
      <c r="M72" s="162">
        <v>0.59722222222222221</v>
      </c>
      <c r="N72" s="163" t="s">
        <v>252</v>
      </c>
      <c r="O72" s="163" t="s">
        <v>271</v>
      </c>
      <c r="P72" s="165"/>
      <c r="Q72" s="164"/>
      <c r="R72" s="164"/>
      <c r="S72" s="218"/>
      <c r="T72" s="222"/>
      <c r="U72" s="162">
        <v>0.5625</v>
      </c>
      <c r="V72" s="162">
        <v>0.59722222222222221</v>
      </c>
      <c r="W72" s="190" t="s">
        <v>56</v>
      </c>
      <c r="X72" s="190" t="s">
        <v>30</v>
      </c>
      <c r="Y72" s="191" t="s">
        <v>56</v>
      </c>
      <c r="Z72" s="191" t="s">
        <v>288</v>
      </c>
      <c r="AA72" s="164"/>
      <c r="AB72" s="218"/>
    </row>
    <row r="73" spans="1:28">
      <c r="A73" s="218"/>
      <c r="B73" s="222"/>
      <c r="C73" s="162">
        <v>0.59722222222222221</v>
      </c>
      <c r="D73" s="162">
        <v>0.63194444444444442</v>
      </c>
      <c r="E73" s="210" t="s">
        <v>185</v>
      </c>
      <c r="F73" s="210" t="s">
        <v>280</v>
      </c>
      <c r="G73" s="185" t="s">
        <v>185</v>
      </c>
      <c r="H73" s="185" t="s">
        <v>94</v>
      </c>
      <c r="I73" s="164"/>
      <c r="J73" s="218"/>
      <c r="K73" s="222"/>
      <c r="L73" s="162">
        <v>0.59722222222222221</v>
      </c>
      <c r="M73" s="162">
        <v>0.63194444444444442</v>
      </c>
      <c r="N73" s="163" t="s">
        <v>252</v>
      </c>
      <c r="O73" s="163" t="s">
        <v>271</v>
      </c>
      <c r="P73" s="165"/>
      <c r="Q73" s="164"/>
      <c r="R73" s="164"/>
      <c r="S73" s="218"/>
      <c r="T73" s="222"/>
      <c r="U73" s="162">
        <v>0.59722222222222221</v>
      </c>
      <c r="V73" s="162">
        <v>0.63194444444444442</v>
      </c>
      <c r="W73" s="190" t="s">
        <v>56</v>
      </c>
      <c r="X73" s="190" t="s">
        <v>30</v>
      </c>
      <c r="Y73" s="191" t="s">
        <v>56</v>
      </c>
      <c r="Z73" s="191" t="s">
        <v>288</v>
      </c>
      <c r="AA73" s="164"/>
      <c r="AB73" s="218"/>
    </row>
    <row r="74" spans="1:28">
      <c r="A74" s="218"/>
      <c r="B74" s="222"/>
      <c r="C74" s="162">
        <v>0.63194444444444442</v>
      </c>
      <c r="D74" s="162">
        <v>0.64236111111111105</v>
      </c>
      <c r="E74" s="221" t="s">
        <v>3</v>
      </c>
      <c r="F74" s="221"/>
      <c r="G74" s="221"/>
      <c r="H74" s="221"/>
      <c r="I74" s="177"/>
      <c r="J74" s="218"/>
      <c r="K74" s="222"/>
      <c r="L74" s="162">
        <v>0.63194444444444442</v>
      </c>
      <c r="M74" s="162">
        <v>0.64236111111111105</v>
      </c>
      <c r="N74" s="221" t="s">
        <v>3</v>
      </c>
      <c r="O74" s="221"/>
      <c r="P74" s="221"/>
      <c r="Q74" s="221"/>
      <c r="R74" s="177"/>
      <c r="S74" s="218"/>
      <c r="T74" s="222"/>
      <c r="U74" s="162">
        <v>0.63194444444444442</v>
      </c>
      <c r="V74" s="162">
        <v>0.64236111111111105</v>
      </c>
      <c r="W74" s="221" t="s">
        <v>3</v>
      </c>
      <c r="X74" s="221"/>
      <c r="Y74" s="221"/>
      <c r="Z74" s="221"/>
      <c r="AA74" s="221"/>
      <c r="AB74" s="218"/>
    </row>
    <row r="75" spans="1:28">
      <c r="A75" s="218"/>
      <c r="B75" s="222"/>
      <c r="C75" s="162">
        <v>0.64236111111111105</v>
      </c>
      <c r="D75" s="162">
        <v>0.67708333333333337</v>
      </c>
      <c r="E75" s="209"/>
      <c r="F75" s="209"/>
      <c r="G75" s="165"/>
      <c r="H75" s="164"/>
      <c r="I75" s="164"/>
      <c r="J75" s="218"/>
      <c r="K75" s="222"/>
      <c r="L75" s="162">
        <v>0.64236111111111105</v>
      </c>
      <c r="M75" s="162">
        <v>0.67708333333333337</v>
      </c>
      <c r="N75" s="167" t="s">
        <v>272</v>
      </c>
      <c r="O75" s="167" t="s">
        <v>248</v>
      </c>
      <c r="P75" s="165"/>
      <c r="Q75" s="164"/>
      <c r="R75" s="164"/>
      <c r="S75" s="218"/>
      <c r="T75" s="222"/>
      <c r="U75" s="162">
        <v>0.64236111111111105</v>
      </c>
      <c r="V75" s="162">
        <v>0.67708333333333337</v>
      </c>
      <c r="W75" s="209"/>
      <c r="X75" s="209"/>
      <c r="Y75" s="165"/>
      <c r="Z75" s="165"/>
      <c r="AA75" s="164"/>
      <c r="AB75" s="218"/>
    </row>
    <row r="76" spans="1:28">
      <c r="A76" s="218"/>
      <c r="B76" s="222"/>
      <c r="C76" s="162">
        <v>0.67708333333333337</v>
      </c>
      <c r="D76" s="162">
        <v>0.71180555555555547</v>
      </c>
      <c r="E76" s="209"/>
      <c r="F76" s="209"/>
      <c r="G76" s="165"/>
      <c r="H76" s="164"/>
      <c r="I76" s="164"/>
      <c r="J76" s="218"/>
      <c r="K76" s="222"/>
      <c r="L76" s="162">
        <v>0.67708333333333337</v>
      </c>
      <c r="M76" s="162">
        <v>0.71180555555555547</v>
      </c>
      <c r="N76" s="167" t="s">
        <v>272</v>
      </c>
      <c r="O76" s="167" t="s">
        <v>248</v>
      </c>
      <c r="P76" s="165"/>
      <c r="Q76" s="164"/>
      <c r="R76" s="164"/>
      <c r="S76" s="218"/>
      <c r="T76" s="222"/>
      <c r="U76" s="162">
        <v>0.67708333333333337</v>
      </c>
      <c r="V76" s="162">
        <v>0.71180555555555547</v>
      </c>
      <c r="W76" s="209"/>
      <c r="X76" s="209"/>
      <c r="Y76" s="165"/>
      <c r="Z76" s="165"/>
      <c r="AA76" s="164"/>
      <c r="AB76" s="218"/>
    </row>
    <row r="77" spans="1:28">
      <c r="A77" s="218"/>
      <c r="B77" s="222"/>
      <c r="C77" s="162">
        <v>0.71180555555555547</v>
      </c>
      <c r="D77" s="162">
        <v>0.74652777777777779</v>
      </c>
      <c r="E77" s="165"/>
      <c r="F77" s="164"/>
      <c r="G77" s="165"/>
      <c r="H77" s="164"/>
      <c r="I77" s="164"/>
      <c r="J77" s="218"/>
      <c r="K77" s="222"/>
      <c r="L77" s="162">
        <v>0.71180555555555547</v>
      </c>
      <c r="M77" s="162">
        <v>0.74652777777777779</v>
      </c>
      <c r="N77" s="165"/>
      <c r="O77" s="164"/>
      <c r="P77" s="165"/>
      <c r="Q77" s="164"/>
      <c r="R77" s="164"/>
      <c r="S77" s="218"/>
      <c r="T77" s="222"/>
      <c r="U77" s="162">
        <v>0.71180555555555547</v>
      </c>
      <c r="V77" s="162">
        <v>0.74652777777777779</v>
      </c>
      <c r="W77" s="165"/>
      <c r="X77" s="164"/>
      <c r="Y77" s="165"/>
      <c r="Z77" s="165"/>
      <c r="AA77" s="164"/>
      <c r="AB77" s="218"/>
    </row>
    <row r="78" spans="1:28">
      <c r="A78" s="218"/>
      <c r="B78" s="223"/>
      <c r="C78" s="223"/>
      <c r="D78" s="223"/>
      <c r="E78" s="223"/>
      <c r="F78" s="223"/>
      <c r="G78" s="223"/>
      <c r="H78" s="223"/>
      <c r="I78" s="223"/>
      <c r="J78" s="218"/>
      <c r="K78" s="224"/>
      <c r="L78" s="225"/>
      <c r="M78" s="225"/>
      <c r="N78" s="225"/>
      <c r="O78" s="225"/>
      <c r="P78" s="225"/>
      <c r="Q78" s="225"/>
      <c r="R78" s="226"/>
      <c r="S78" s="218"/>
      <c r="T78" s="223"/>
      <c r="U78" s="223"/>
      <c r="V78" s="223"/>
      <c r="W78" s="223"/>
      <c r="X78" s="223"/>
      <c r="Y78" s="223"/>
      <c r="Z78" s="223"/>
      <c r="AA78" s="223"/>
      <c r="AB78" s="218"/>
    </row>
    <row r="79" spans="1:28">
      <c r="A79" s="218"/>
      <c r="B79" s="223"/>
      <c r="C79" s="223"/>
      <c r="D79" s="223"/>
      <c r="E79" s="223"/>
      <c r="F79" s="223"/>
      <c r="G79" s="223"/>
      <c r="H79" s="223"/>
      <c r="I79" s="223"/>
      <c r="J79" s="218"/>
      <c r="K79" s="227"/>
      <c r="L79" s="228"/>
      <c r="M79" s="228"/>
      <c r="N79" s="228"/>
      <c r="O79" s="228"/>
      <c r="P79" s="228"/>
      <c r="Q79" s="228"/>
      <c r="R79" s="229"/>
      <c r="S79" s="218"/>
      <c r="T79" s="223"/>
      <c r="U79" s="223"/>
      <c r="V79" s="223"/>
      <c r="W79" s="223"/>
      <c r="X79" s="223"/>
      <c r="Y79" s="223"/>
      <c r="Z79" s="223"/>
      <c r="AA79" s="223"/>
      <c r="AB79" s="218"/>
    </row>
    <row r="80" spans="1:28" ht="22.5" customHeight="1">
      <c r="A80" s="218"/>
      <c r="B80" s="222" t="s">
        <v>45</v>
      </c>
      <c r="C80" s="161">
        <v>0.52777777777777779</v>
      </c>
      <c r="D80" s="161">
        <v>0.5625</v>
      </c>
      <c r="E80" s="155"/>
      <c r="F80" s="155"/>
      <c r="G80" s="177"/>
      <c r="H80" s="177"/>
      <c r="I80" s="177"/>
      <c r="J80" s="218"/>
      <c r="K80" s="222" t="s">
        <v>45</v>
      </c>
      <c r="L80" s="161">
        <v>0.52777777777777779</v>
      </c>
      <c r="M80" s="161">
        <v>0.5625</v>
      </c>
      <c r="N80" s="177"/>
      <c r="O80" s="177"/>
      <c r="P80" s="177"/>
      <c r="Q80" s="177"/>
      <c r="R80" s="177"/>
      <c r="S80" s="218"/>
      <c r="T80" s="222" t="s">
        <v>45</v>
      </c>
      <c r="U80" s="161">
        <v>0.52777777777777779</v>
      </c>
      <c r="V80" s="161">
        <v>0.5625</v>
      </c>
      <c r="W80" s="177"/>
      <c r="X80" s="177"/>
      <c r="Y80" s="177"/>
      <c r="Z80" s="177"/>
      <c r="AA80" s="164"/>
      <c r="AB80" s="218"/>
    </row>
    <row r="81" spans="1:28">
      <c r="A81" s="218"/>
      <c r="B81" s="222"/>
      <c r="C81" s="162">
        <v>0.5625</v>
      </c>
      <c r="D81" s="162">
        <v>0.59722222222222221</v>
      </c>
      <c r="E81" s="211" t="s">
        <v>296</v>
      </c>
      <c r="F81" s="211" t="s">
        <v>294</v>
      </c>
      <c r="G81" s="165"/>
      <c r="H81" s="164"/>
      <c r="I81" s="164"/>
      <c r="J81" s="218"/>
      <c r="K81" s="222"/>
      <c r="L81" s="162">
        <v>0.5625</v>
      </c>
      <c r="M81" s="162">
        <v>0.59722222222222221</v>
      </c>
      <c r="N81" s="188" t="s">
        <v>68</v>
      </c>
      <c r="O81" s="188" t="s">
        <v>282</v>
      </c>
      <c r="P81" s="187" t="s">
        <v>283</v>
      </c>
      <c r="Q81" s="187" t="s">
        <v>214</v>
      </c>
      <c r="R81" s="164"/>
      <c r="S81" s="218"/>
      <c r="T81" s="222"/>
      <c r="U81" s="162">
        <v>0.5625</v>
      </c>
      <c r="V81" s="162">
        <v>0.59722222222222221</v>
      </c>
      <c r="W81" s="189" t="s">
        <v>70</v>
      </c>
      <c r="X81" s="189" t="s">
        <v>286</v>
      </c>
      <c r="Y81" s="166"/>
      <c r="Z81" s="166"/>
      <c r="AA81" s="166"/>
      <c r="AB81" s="218"/>
    </row>
    <row r="82" spans="1:28">
      <c r="A82" s="218"/>
      <c r="B82" s="222"/>
      <c r="C82" s="162">
        <v>0.59722222222222221</v>
      </c>
      <c r="D82" s="162">
        <v>0.63194444444444442</v>
      </c>
      <c r="E82" s="211" t="s">
        <v>296</v>
      </c>
      <c r="F82" s="211" t="s">
        <v>294</v>
      </c>
      <c r="G82" s="165"/>
      <c r="H82" s="164"/>
      <c r="I82" s="164"/>
      <c r="J82" s="218"/>
      <c r="K82" s="222"/>
      <c r="L82" s="162">
        <v>0.59722222222222221</v>
      </c>
      <c r="M82" s="162">
        <v>0.63194444444444442</v>
      </c>
      <c r="N82" s="188" t="s">
        <v>68</v>
      </c>
      <c r="O82" s="188" t="s">
        <v>282</v>
      </c>
      <c r="P82" s="187" t="s">
        <v>283</v>
      </c>
      <c r="Q82" s="187" t="s">
        <v>214</v>
      </c>
      <c r="R82" s="164"/>
      <c r="S82" s="218"/>
      <c r="T82" s="222"/>
      <c r="U82" s="162">
        <v>0.59722222222222221</v>
      </c>
      <c r="V82" s="162">
        <v>0.63194444444444442</v>
      </c>
      <c r="W82" s="189" t="s">
        <v>70</v>
      </c>
      <c r="X82" s="189" t="s">
        <v>286</v>
      </c>
      <c r="Y82" s="166"/>
      <c r="Z82" s="166"/>
      <c r="AA82" s="164"/>
      <c r="AB82" s="218"/>
    </row>
    <row r="83" spans="1:28">
      <c r="A83" s="218"/>
      <c r="B83" s="222"/>
      <c r="C83" s="162">
        <v>0.63194444444444442</v>
      </c>
      <c r="D83" s="162">
        <v>0.64236111111111105</v>
      </c>
      <c r="E83" s="221" t="s">
        <v>3</v>
      </c>
      <c r="F83" s="221"/>
      <c r="G83" s="221" t="s">
        <v>3</v>
      </c>
      <c r="H83" s="221"/>
      <c r="I83" s="177"/>
      <c r="J83" s="218"/>
      <c r="K83" s="222"/>
      <c r="L83" s="162">
        <v>0.63194444444444442</v>
      </c>
      <c r="M83" s="162">
        <v>0.64236111111111105</v>
      </c>
      <c r="N83" s="221" t="s">
        <v>3</v>
      </c>
      <c r="O83" s="221"/>
      <c r="P83" s="221"/>
      <c r="Q83" s="221"/>
      <c r="R83" s="177"/>
      <c r="S83" s="218"/>
      <c r="T83" s="222"/>
      <c r="U83" s="162">
        <v>0.63194444444444442</v>
      </c>
      <c r="V83" s="162">
        <v>0.64236111111111105</v>
      </c>
      <c r="W83" s="221" t="s">
        <v>3</v>
      </c>
      <c r="X83" s="221"/>
      <c r="Y83" s="221" t="s">
        <v>3</v>
      </c>
      <c r="Z83" s="221"/>
      <c r="AA83" s="221"/>
      <c r="AB83" s="218"/>
    </row>
    <row r="84" spans="1:28">
      <c r="A84" s="218"/>
      <c r="B84" s="222"/>
      <c r="C84" s="162">
        <v>0.64236111111111105</v>
      </c>
      <c r="D84" s="162">
        <v>0.67708333333333337</v>
      </c>
      <c r="E84" s="169" t="s">
        <v>252</v>
      </c>
      <c r="F84" s="169" t="s">
        <v>249</v>
      </c>
      <c r="G84" s="165"/>
      <c r="H84" s="164"/>
      <c r="I84" s="164"/>
      <c r="J84" s="218"/>
      <c r="K84" s="222"/>
      <c r="L84" s="162">
        <v>0.64236111111111105</v>
      </c>
      <c r="M84" s="162">
        <v>0.67708333333333337</v>
      </c>
      <c r="N84" s="187" t="s">
        <v>283</v>
      </c>
      <c r="O84" s="187" t="s">
        <v>214</v>
      </c>
      <c r="P84" s="188" t="s">
        <v>68</v>
      </c>
      <c r="Q84" s="188" t="s">
        <v>282</v>
      </c>
      <c r="R84" s="164"/>
      <c r="S84" s="218"/>
      <c r="T84" s="222"/>
      <c r="U84" s="162">
        <v>0.64236111111111105</v>
      </c>
      <c r="V84" s="162">
        <v>0.67708333333333337</v>
      </c>
      <c r="W84" s="211" t="s">
        <v>285</v>
      </c>
      <c r="X84" s="211" t="s">
        <v>294</v>
      </c>
      <c r="Y84" s="193"/>
      <c r="Z84" s="193"/>
      <c r="AA84" s="164"/>
      <c r="AB84" s="218"/>
    </row>
    <row r="85" spans="1:28">
      <c r="A85" s="218"/>
      <c r="B85" s="222"/>
      <c r="C85" s="162">
        <v>0.67708333333333337</v>
      </c>
      <c r="D85" s="162">
        <v>0.71180555555555547</v>
      </c>
      <c r="E85" s="169" t="s">
        <v>252</v>
      </c>
      <c r="F85" s="169" t="s">
        <v>249</v>
      </c>
      <c r="G85" s="165"/>
      <c r="H85" s="164"/>
      <c r="I85" s="164"/>
      <c r="J85" s="218"/>
      <c r="K85" s="222"/>
      <c r="L85" s="162">
        <v>0.67708333333333337</v>
      </c>
      <c r="M85" s="162">
        <v>0.71180555555555547</v>
      </c>
      <c r="N85" s="187" t="s">
        <v>283</v>
      </c>
      <c r="O85" s="187" t="s">
        <v>214</v>
      </c>
      <c r="P85" s="188" t="s">
        <v>68</v>
      </c>
      <c r="Q85" s="188" t="s">
        <v>282</v>
      </c>
      <c r="R85" s="164"/>
      <c r="S85" s="218"/>
      <c r="T85" s="222"/>
      <c r="U85" s="162">
        <v>0.67708333333333337</v>
      </c>
      <c r="V85" s="162">
        <v>0.71180555555555547</v>
      </c>
      <c r="W85" s="211" t="s">
        <v>285</v>
      </c>
      <c r="X85" s="211" t="s">
        <v>294</v>
      </c>
      <c r="Y85" s="193"/>
      <c r="Z85" s="193"/>
      <c r="AA85" s="164"/>
      <c r="AB85" s="218"/>
    </row>
    <row r="86" spans="1:28">
      <c r="A86" s="218"/>
      <c r="B86" s="222"/>
      <c r="C86" s="162">
        <v>0.71180555555555547</v>
      </c>
      <c r="D86" s="162">
        <v>0.74652777777777779</v>
      </c>
      <c r="E86" s="165"/>
      <c r="F86" s="164"/>
      <c r="G86" s="165"/>
      <c r="H86" s="164"/>
      <c r="I86" s="164"/>
      <c r="J86" s="218"/>
      <c r="K86" s="222"/>
      <c r="L86" s="162">
        <v>0.71180555555555547</v>
      </c>
      <c r="M86" s="162">
        <v>0.74652777777777779</v>
      </c>
      <c r="N86" s="165"/>
      <c r="O86" s="164"/>
      <c r="P86" s="165"/>
      <c r="Q86" s="164"/>
      <c r="R86" s="164"/>
      <c r="S86" s="218"/>
      <c r="T86" s="222"/>
      <c r="U86" s="162">
        <v>0.71180555555555547</v>
      </c>
      <c r="V86" s="162">
        <v>0.74652777777777779</v>
      </c>
      <c r="W86" s="165"/>
      <c r="X86" s="164"/>
      <c r="Y86" s="165"/>
      <c r="Z86" s="165"/>
      <c r="AA86" s="164"/>
      <c r="AB86" s="218"/>
    </row>
    <row r="87" spans="1:28">
      <c r="A87" s="218"/>
      <c r="B87" s="223"/>
      <c r="C87" s="223"/>
      <c r="D87" s="223"/>
      <c r="E87" s="223"/>
      <c r="F87" s="223"/>
      <c r="G87" s="223"/>
      <c r="H87" s="223"/>
      <c r="I87" s="223"/>
      <c r="J87" s="218"/>
      <c r="K87" s="223"/>
      <c r="L87" s="223"/>
      <c r="M87" s="223"/>
      <c r="N87" s="223"/>
      <c r="O87" s="223"/>
      <c r="P87" s="223"/>
      <c r="Q87" s="223"/>
      <c r="R87" s="223"/>
      <c r="S87" s="218"/>
      <c r="T87" s="223"/>
      <c r="U87" s="223"/>
      <c r="V87" s="223"/>
      <c r="W87" s="223"/>
      <c r="X87" s="223"/>
      <c r="Y87" s="223"/>
      <c r="Z87" s="223"/>
      <c r="AA87" s="223"/>
      <c r="AB87" s="218"/>
    </row>
    <row r="88" spans="1:28">
      <c r="A88" s="218"/>
      <c r="B88" s="223"/>
      <c r="C88" s="223"/>
      <c r="D88" s="223"/>
      <c r="E88" s="223"/>
      <c r="F88" s="223"/>
      <c r="G88" s="223"/>
      <c r="H88" s="223"/>
      <c r="I88" s="223"/>
      <c r="J88" s="218"/>
      <c r="K88" s="223"/>
      <c r="L88" s="223"/>
      <c r="M88" s="223"/>
      <c r="N88" s="223"/>
      <c r="O88" s="223"/>
      <c r="P88" s="223"/>
      <c r="Q88" s="223"/>
      <c r="R88" s="223"/>
      <c r="S88" s="218"/>
      <c r="T88" s="223"/>
      <c r="U88" s="223"/>
      <c r="V88" s="223"/>
      <c r="W88" s="223"/>
      <c r="X88" s="223"/>
      <c r="Y88" s="223"/>
      <c r="Z88" s="223"/>
      <c r="AA88" s="223"/>
      <c r="AB88" s="218"/>
    </row>
    <row r="89" spans="1:28" ht="22.5" customHeight="1">
      <c r="A89" s="218"/>
      <c r="B89" s="222" t="s">
        <v>46</v>
      </c>
      <c r="C89" s="161">
        <v>0.52777777777777779</v>
      </c>
      <c r="D89" s="161">
        <v>0.5625</v>
      </c>
      <c r="E89" s="155"/>
      <c r="F89" s="155"/>
      <c r="G89" s="177"/>
      <c r="H89" s="177"/>
      <c r="I89" s="177"/>
      <c r="J89" s="218"/>
      <c r="K89" s="222" t="s">
        <v>46</v>
      </c>
      <c r="L89" s="161">
        <v>0.52777777777777779</v>
      </c>
      <c r="M89" s="161">
        <v>0.5625</v>
      </c>
      <c r="N89" s="166"/>
      <c r="O89" s="166"/>
      <c r="P89" s="166"/>
      <c r="Q89" s="166"/>
      <c r="R89" s="166"/>
      <c r="S89" s="218"/>
      <c r="T89" s="222" t="s">
        <v>46</v>
      </c>
      <c r="U89" s="161">
        <v>0.52777777777777779</v>
      </c>
      <c r="V89" s="161">
        <v>0.5625</v>
      </c>
      <c r="W89" s="166"/>
      <c r="X89" s="166"/>
      <c r="Y89" s="166"/>
      <c r="Z89" s="166"/>
      <c r="AA89" s="166"/>
      <c r="AB89" s="218"/>
    </row>
    <row r="90" spans="1:28">
      <c r="A90" s="218"/>
      <c r="B90" s="222"/>
      <c r="C90" s="162">
        <v>0.5625</v>
      </c>
      <c r="D90" s="162">
        <v>0.59722222222222221</v>
      </c>
      <c r="E90" s="168" t="s">
        <v>241</v>
      </c>
      <c r="F90" s="168" t="s">
        <v>247</v>
      </c>
      <c r="G90" s="160"/>
      <c r="H90" s="160"/>
      <c r="I90" s="160"/>
      <c r="J90" s="218"/>
      <c r="K90" s="222"/>
      <c r="L90" s="162">
        <v>0.5625</v>
      </c>
      <c r="M90" s="162">
        <v>0.59722222222222221</v>
      </c>
      <c r="N90" s="211" t="s">
        <v>284</v>
      </c>
      <c r="O90" s="211" t="s">
        <v>294</v>
      </c>
      <c r="P90" s="193"/>
      <c r="Q90" s="193"/>
      <c r="R90" s="164"/>
      <c r="S90" s="218"/>
      <c r="T90" s="222"/>
      <c r="U90" s="162">
        <v>0.5625</v>
      </c>
      <c r="V90" s="162">
        <v>0.59722222222222221</v>
      </c>
      <c r="W90" s="170" t="s">
        <v>268</v>
      </c>
      <c r="X90" s="170" t="s">
        <v>270</v>
      </c>
      <c r="Y90" s="165"/>
      <c r="Z90" s="165"/>
      <c r="AA90" s="164"/>
      <c r="AB90" s="218"/>
    </row>
    <row r="91" spans="1:28">
      <c r="A91" s="218"/>
      <c r="B91" s="222"/>
      <c r="C91" s="162">
        <v>0.59722222222222221</v>
      </c>
      <c r="D91" s="162">
        <v>0.63194444444444442</v>
      </c>
      <c r="E91" s="168" t="s">
        <v>241</v>
      </c>
      <c r="F91" s="168" t="s">
        <v>247</v>
      </c>
      <c r="G91" s="160"/>
      <c r="H91" s="160"/>
      <c r="I91" s="160"/>
      <c r="J91" s="218"/>
      <c r="K91" s="222"/>
      <c r="L91" s="162">
        <v>0.59722222222222221</v>
      </c>
      <c r="M91" s="162">
        <v>0.63194444444444442</v>
      </c>
      <c r="N91" s="211" t="s">
        <v>284</v>
      </c>
      <c r="O91" s="211" t="s">
        <v>294</v>
      </c>
      <c r="P91" s="193"/>
      <c r="Q91" s="193"/>
      <c r="R91" s="164"/>
      <c r="S91" s="218"/>
      <c r="T91" s="222"/>
      <c r="U91" s="162">
        <v>0.59722222222222221</v>
      </c>
      <c r="V91" s="162">
        <v>0.63194444444444442</v>
      </c>
      <c r="W91" s="170" t="s">
        <v>268</v>
      </c>
      <c r="X91" s="170" t="s">
        <v>270</v>
      </c>
      <c r="Y91" s="165"/>
      <c r="Z91" s="165"/>
      <c r="AA91" s="164"/>
      <c r="AB91" s="218"/>
    </row>
    <row r="92" spans="1:28">
      <c r="A92" s="218"/>
      <c r="B92" s="222"/>
      <c r="C92" s="162">
        <v>0.63194444444444442</v>
      </c>
      <c r="D92" s="162">
        <v>0.64236111111111105</v>
      </c>
      <c r="E92" s="221" t="s">
        <v>3</v>
      </c>
      <c r="F92" s="221"/>
      <c r="G92" s="221"/>
      <c r="H92" s="221"/>
      <c r="I92" s="177"/>
      <c r="J92" s="218"/>
      <c r="K92" s="222"/>
      <c r="L92" s="162">
        <v>0.63194444444444442</v>
      </c>
      <c r="M92" s="162">
        <v>0.64236111111111105</v>
      </c>
      <c r="N92" s="221" t="s">
        <v>3</v>
      </c>
      <c r="O92" s="221"/>
      <c r="P92" s="221"/>
      <c r="Q92" s="221"/>
      <c r="R92" s="177"/>
      <c r="S92" s="218"/>
      <c r="T92" s="222"/>
      <c r="U92" s="162">
        <v>0.63194444444444442</v>
      </c>
      <c r="V92" s="162">
        <v>0.64236111111111105</v>
      </c>
      <c r="W92" s="221" t="s">
        <v>3</v>
      </c>
      <c r="X92" s="221"/>
      <c r="Y92" s="221"/>
      <c r="Z92" s="221"/>
      <c r="AA92" s="221"/>
      <c r="AB92" s="218"/>
    </row>
    <row r="93" spans="1:28">
      <c r="A93" s="218"/>
      <c r="B93" s="222"/>
      <c r="C93" s="162">
        <v>0.64236111111111105</v>
      </c>
      <c r="D93" s="162">
        <v>0.67708333333333337</v>
      </c>
      <c r="E93" s="165"/>
      <c r="F93" s="164"/>
      <c r="G93" s="165"/>
      <c r="H93" s="164"/>
      <c r="I93" s="164"/>
      <c r="J93" s="218"/>
      <c r="K93" s="222"/>
      <c r="L93" s="162">
        <v>0.64236111111111105</v>
      </c>
      <c r="M93" s="162">
        <v>0.67708333333333337</v>
      </c>
      <c r="N93" s="172" t="s">
        <v>185</v>
      </c>
      <c r="O93" s="187" t="s">
        <v>214</v>
      </c>
      <c r="P93" s="212" t="s">
        <v>185</v>
      </c>
      <c r="Q93" s="211" t="s">
        <v>294</v>
      </c>
      <c r="R93" s="164"/>
      <c r="S93" s="218"/>
      <c r="T93" s="222"/>
      <c r="U93" s="162">
        <v>0.64236111111111105</v>
      </c>
      <c r="V93" s="162">
        <v>0.67708333333333337</v>
      </c>
      <c r="W93" s="189" t="s">
        <v>290</v>
      </c>
      <c r="X93" s="189" t="s">
        <v>286</v>
      </c>
      <c r="Y93" s="165"/>
      <c r="Z93" s="165"/>
      <c r="AA93" s="164"/>
      <c r="AB93" s="218"/>
    </row>
    <row r="94" spans="1:28">
      <c r="A94" s="218"/>
      <c r="B94" s="222"/>
      <c r="C94" s="162">
        <v>0.67708333333333337</v>
      </c>
      <c r="D94" s="162">
        <v>0.71180555555555547</v>
      </c>
      <c r="E94" s="165"/>
      <c r="F94" s="164"/>
      <c r="G94" s="165"/>
      <c r="H94" s="164"/>
      <c r="I94" s="164"/>
      <c r="J94" s="218"/>
      <c r="K94" s="222"/>
      <c r="L94" s="162">
        <v>0.67708333333333337</v>
      </c>
      <c r="M94" s="162">
        <v>0.71180555555555547</v>
      </c>
      <c r="N94" s="193"/>
      <c r="O94" s="193"/>
      <c r="P94" s="193"/>
      <c r="Q94" s="193"/>
      <c r="R94" s="164"/>
      <c r="S94" s="218"/>
      <c r="T94" s="222"/>
      <c r="U94" s="162">
        <v>0.67708333333333337</v>
      </c>
      <c r="V94" s="162">
        <v>0.71180555555555547</v>
      </c>
      <c r="W94" s="189" t="s">
        <v>290</v>
      </c>
      <c r="X94" s="189" t="s">
        <v>286</v>
      </c>
      <c r="Y94" s="165"/>
      <c r="Z94" s="165"/>
      <c r="AA94" s="164"/>
      <c r="AB94" s="218"/>
    </row>
    <row r="95" spans="1:28">
      <c r="A95" s="218"/>
      <c r="B95" s="222"/>
      <c r="C95" s="162">
        <v>0.71180555555555547</v>
      </c>
      <c r="D95" s="162">
        <v>0.74652777777777779</v>
      </c>
      <c r="E95" s="165"/>
      <c r="F95" s="164"/>
      <c r="G95" s="165"/>
      <c r="H95" s="164"/>
      <c r="I95" s="164"/>
      <c r="J95" s="218"/>
      <c r="K95" s="222"/>
      <c r="L95" s="162">
        <v>0.71180555555555547</v>
      </c>
      <c r="M95" s="162">
        <v>0.74652777777777779</v>
      </c>
      <c r="N95" s="165"/>
      <c r="O95" s="164"/>
      <c r="P95" s="165"/>
      <c r="Q95" s="164"/>
      <c r="R95" s="164"/>
      <c r="S95" s="218"/>
      <c r="T95" s="222"/>
      <c r="U95" s="162">
        <v>0.71180555555555547</v>
      </c>
      <c r="V95" s="162">
        <v>0.74652777777777779</v>
      </c>
      <c r="W95" s="165"/>
      <c r="X95" s="164"/>
      <c r="Y95" s="165"/>
      <c r="Z95" s="165"/>
      <c r="AA95" s="164"/>
      <c r="AB95" s="218"/>
    </row>
    <row r="96" spans="1:28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</row>
  </sheetData>
  <mergeCells count="116">
    <mergeCell ref="T5:V5"/>
    <mergeCell ref="W24:X24"/>
    <mergeCell ref="N32:O32"/>
    <mergeCell ref="N56:Q56"/>
    <mergeCell ref="N74:Q74"/>
    <mergeCell ref="AB3:AB43"/>
    <mergeCell ref="W40:X40"/>
    <mergeCell ref="B6:B11"/>
    <mergeCell ref="B14:B19"/>
    <mergeCell ref="W83:X83"/>
    <mergeCell ref="E74:H74"/>
    <mergeCell ref="B78:I79"/>
    <mergeCell ref="B87:I88"/>
    <mergeCell ref="B53:B59"/>
    <mergeCell ref="K36:R37"/>
    <mergeCell ref="K38:K43"/>
    <mergeCell ref="T36:AA37"/>
    <mergeCell ref="N40:O40"/>
    <mergeCell ref="B49:AB49"/>
    <mergeCell ref="K51:R51"/>
    <mergeCell ref="B52:D52"/>
    <mergeCell ref="B69:I70"/>
    <mergeCell ref="A46:AB48"/>
    <mergeCell ref="A44:AB45"/>
    <mergeCell ref="N83:Q83"/>
    <mergeCell ref="W56:AA56"/>
    <mergeCell ref="T50:AB50"/>
    <mergeCell ref="T51:AA51"/>
    <mergeCell ref="K50:R50"/>
    <mergeCell ref="K80:K86"/>
    <mergeCell ref="N8:O8"/>
    <mergeCell ref="T78:AA79"/>
    <mergeCell ref="T87:AA88"/>
    <mergeCell ref="W74:AA74"/>
    <mergeCell ref="W65:AA65"/>
    <mergeCell ref="A96:AB96"/>
    <mergeCell ref="AB51:AB95"/>
    <mergeCell ref="B60:I61"/>
    <mergeCell ref="B2:AA2"/>
    <mergeCell ref="S3:S43"/>
    <mergeCell ref="J3:J43"/>
    <mergeCell ref="B12:I13"/>
    <mergeCell ref="B28:I29"/>
    <mergeCell ref="B36:I37"/>
    <mergeCell ref="T6:T11"/>
    <mergeCell ref="T14:T19"/>
    <mergeCell ref="T22:T27"/>
    <mergeCell ref="T30:T35"/>
    <mergeCell ref="T38:T43"/>
    <mergeCell ref="E40:F40"/>
    <mergeCell ref="B38:B43"/>
    <mergeCell ref="B5:D5"/>
    <mergeCell ref="B22:B27"/>
    <mergeCell ref="B30:B35"/>
    <mergeCell ref="N65:Q65"/>
    <mergeCell ref="T69:AA70"/>
    <mergeCell ref="T12:AA13"/>
    <mergeCell ref="T20:AA21"/>
    <mergeCell ref="T28:AA29"/>
    <mergeCell ref="S50:S95"/>
    <mergeCell ref="T53:T59"/>
    <mergeCell ref="T62:T68"/>
    <mergeCell ref="T71:T77"/>
    <mergeCell ref="T80:T86"/>
    <mergeCell ref="T89:T95"/>
    <mergeCell ref="W92:AA92"/>
    <mergeCell ref="N16:O16"/>
    <mergeCell ref="N24:O24"/>
    <mergeCell ref="A1:AB1"/>
    <mergeCell ref="B20:I21"/>
    <mergeCell ref="K5:M5"/>
    <mergeCell ref="K6:K11"/>
    <mergeCell ref="K14:K19"/>
    <mergeCell ref="K22:K27"/>
    <mergeCell ref="K30:K35"/>
    <mergeCell ref="W8:X8"/>
    <mergeCell ref="W32:X32"/>
    <mergeCell ref="W16:X16"/>
    <mergeCell ref="K12:R13"/>
    <mergeCell ref="K20:R21"/>
    <mergeCell ref="K28:R29"/>
    <mergeCell ref="A2:A43"/>
    <mergeCell ref="B3:I3"/>
    <mergeCell ref="K3:R3"/>
    <mergeCell ref="T3:AA3"/>
    <mergeCell ref="K4:R4"/>
    <mergeCell ref="B4:I4"/>
    <mergeCell ref="T4:AA4"/>
    <mergeCell ref="E8:F8"/>
    <mergeCell ref="E32:F32"/>
    <mergeCell ref="E16:F16"/>
    <mergeCell ref="E24:F24"/>
    <mergeCell ref="A49:A95"/>
    <mergeCell ref="J50:J95"/>
    <mergeCell ref="B51:I51"/>
    <mergeCell ref="B50:I50"/>
    <mergeCell ref="Y83:AA83"/>
    <mergeCell ref="K62:K68"/>
    <mergeCell ref="N92:Q92"/>
    <mergeCell ref="K71:K77"/>
    <mergeCell ref="B62:B68"/>
    <mergeCell ref="B71:B77"/>
    <mergeCell ref="B80:B86"/>
    <mergeCell ref="B89:B95"/>
    <mergeCell ref="K53:K59"/>
    <mergeCell ref="K60:R61"/>
    <mergeCell ref="K69:R70"/>
    <mergeCell ref="K78:R79"/>
    <mergeCell ref="K87:R88"/>
    <mergeCell ref="E92:H92"/>
    <mergeCell ref="K89:K95"/>
    <mergeCell ref="T52:V52"/>
    <mergeCell ref="E83:F83"/>
    <mergeCell ref="T60:AA61"/>
    <mergeCell ref="G83:H83"/>
    <mergeCell ref="K52:M52"/>
  </mergeCells>
  <pageMargins left="0.51181102362204722" right="0.51181102362204722" top="0.78740157480314965" bottom="0.78740157480314965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E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34" sqref="N34"/>
    </sheetView>
  </sheetViews>
  <sheetFormatPr defaultColWidth="9.140625" defaultRowHeight="12.7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28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9" width="9.140625" style="2"/>
    <col min="20" max="32" width="9.140625" style="2" customWidth="1"/>
    <col min="33" max="16384" width="9.140625" style="2"/>
  </cols>
  <sheetData>
    <row r="1" spans="1:31" ht="12.75" customHeight="1">
      <c r="A1" s="251" t="s">
        <v>229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5"/>
      <c r="P1" s="15"/>
    </row>
    <row r="2" spans="1:31" ht="12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5"/>
      <c r="P2" s="15"/>
    </row>
    <row r="3" spans="1:31" ht="19.5">
      <c r="A3" s="256"/>
      <c r="B3" s="256"/>
      <c r="C3" s="62"/>
      <c r="D3" s="254" t="s">
        <v>29</v>
      </c>
      <c r="E3" s="255"/>
      <c r="F3" s="12"/>
      <c r="G3" s="254" t="s">
        <v>29</v>
      </c>
      <c r="H3" s="255"/>
      <c r="I3" s="1"/>
      <c r="J3" s="254" t="s">
        <v>29</v>
      </c>
      <c r="K3" s="255"/>
      <c r="L3" s="1"/>
      <c r="M3" s="254" t="s">
        <v>29</v>
      </c>
      <c r="N3" s="255"/>
      <c r="T3" s="2" t="s">
        <v>95</v>
      </c>
      <c r="U3" s="2" t="s">
        <v>96</v>
      </c>
      <c r="V3" s="2" t="s">
        <v>97</v>
      </c>
      <c r="W3" s="2" t="s">
        <v>103</v>
      </c>
      <c r="X3" s="2" t="s">
        <v>104</v>
      </c>
      <c r="Y3" s="2" t="s">
        <v>98</v>
      </c>
    </row>
    <row r="4" spans="1:31" ht="15" customHeight="1">
      <c r="A4" s="256"/>
      <c r="B4" s="256"/>
      <c r="C4" s="62"/>
      <c r="D4" s="252" t="s">
        <v>38</v>
      </c>
      <c r="E4" s="253"/>
      <c r="G4" s="257" t="s">
        <v>39</v>
      </c>
      <c r="H4" s="253"/>
      <c r="J4" s="257" t="s">
        <v>49</v>
      </c>
      <c r="K4" s="253"/>
      <c r="M4" s="257" t="s">
        <v>50</v>
      </c>
      <c r="N4" s="253"/>
      <c r="T4" s="2" t="s">
        <v>79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3</v>
      </c>
      <c r="Y4" s="2" t="e">
        <f t="shared" ref="Y4:Y19" si="0">SUM(U4:X4)</f>
        <v>#REF!</v>
      </c>
      <c r="AE4" s="2">
        <v>120</v>
      </c>
    </row>
    <row r="5" spans="1:31" ht="15" customHeight="1" thickBot="1">
      <c r="A5" s="68" t="s">
        <v>11</v>
      </c>
      <c r="B5" s="69"/>
      <c r="C5" s="64"/>
      <c r="D5" s="63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  <c r="T5" s="2" t="s">
        <v>81</v>
      </c>
      <c r="U5" s="2">
        <v>4</v>
      </c>
      <c r="V5" s="2">
        <f>COUNTIFS(D$6:N$34,T5)</f>
        <v>4</v>
      </c>
      <c r="Y5" s="2">
        <f t="shared" si="0"/>
        <v>8</v>
      </c>
      <c r="AE5" s="2">
        <v>20</v>
      </c>
    </row>
    <row r="6" spans="1:31" ht="18" customHeight="1">
      <c r="A6" s="259" t="s">
        <v>42</v>
      </c>
      <c r="B6" s="92" t="s">
        <v>6</v>
      </c>
      <c r="C6" s="28"/>
      <c r="D6" s="29" t="s">
        <v>101</v>
      </c>
      <c r="E6" s="29" t="s">
        <v>106</v>
      </c>
      <c r="F6" s="77"/>
      <c r="G6" s="49" t="s">
        <v>19</v>
      </c>
      <c r="H6" s="49" t="s">
        <v>221</v>
      </c>
      <c r="I6" s="77"/>
      <c r="J6" s="87" t="s">
        <v>33</v>
      </c>
      <c r="K6" s="87" t="s">
        <v>226</v>
      </c>
      <c r="L6" s="77"/>
      <c r="M6" s="123" t="s">
        <v>51</v>
      </c>
      <c r="N6" s="124" t="s">
        <v>246</v>
      </c>
      <c r="T6" s="2" t="s">
        <v>73</v>
      </c>
      <c r="U6" s="2" t="e">
        <f>COUNTIFS(#REF!,T6)</f>
        <v>#REF!</v>
      </c>
      <c r="V6" s="2">
        <v>8</v>
      </c>
      <c r="W6" s="2">
        <v>4</v>
      </c>
      <c r="Y6" s="2" t="e">
        <f t="shared" si="0"/>
        <v>#REF!</v>
      </c>
      <c r="AE6" s="2">
        <v>12</v>
      </c>
    </row>
    <row r="7" spans="1:31" ht="18" customHeight="1">
      <c r="A7" s="260"/>
      <c r="B7" s="93" t="s">
        <v>7</v>
      </c>
      <c r="C7" s="4"/>
      <c r="D7" s="23" t="s">
        <v>101</v>
      </c>
      <c r="E7" s="23" t="s">
        <v>106</v>
      </c>
      <c r="F7" s="76"/>
      <c r="G7" s="11" t="s">
        <v>19</v>
      </c>
      <c r="H7" s="11" t="s">
        <v>221</v>
      </c>
      <c r="I7" s="76"/>
      <c r="J7" s="26" t="s">
        <v>33</v>
      </c>
      <c r="K7" s="26" t="s">
        <v>226</v>
      </c>
      <c r="L7" s="76"/>
      <c r="M7" s="125" t="s">
        <v>51</v>
      </c>
      <c r="N7" s="126" t="s">
        <v>246</v>
      </c>
      <c r="T7" s="2" t="s">
        <v>86</v>
      </c>
      <c r="U7" s="2" t="e">
        <f>COUNTIFS(#REF!,T7)</f>
        <v>#REF!</v>
      </c>
      <c r="V7" s="2">
        <v>4</v>
      </c>
      <c r="W7" s="2">
        <v>6</v>
      </c>
      <c r="Y7" s="2" t="e">
        <f t="shared" si="0"/>
        <v>#REF!</v>
      </c>
      <c r="AE7" s="2">
        <f>SUM(AE4:AE6)</f>
        <v>152</v>
      </c>
    </row>
    <row r="8" spans="1:31" ht="18" customHeight="1" thickBot="1">
      <c r="A8" s="260"/>
      <c r="B8" s="94" t="s">
        <v>8</v>
      </c>
      <c r="C8" s="5"/>
      <c r="D8" s="247" t="s">
        <v>3</v>
      </c>
      <c r="E8" s="247"/>
      <c r="F8" s="76"/>
      <c r="G8" s="247" t="s">
        <v>3</v>
      </c>
      <c r="H8" s="247"/>
      <c r="I8" s="76"/>
      <c r="J8" s="247" t="s">
        <v>3</v>
      </c>
      <c r="K8" s="247"/>
      <c r="L8" s="76"/>
      <c r="M8" s="247" t="s">
        <v>3</v>
      </c>
      <c r="N8" s="258"/>
      <c r="T8" s="2" t="s">
        <v>62</v>
      </c>
      <c r="U8" s="2">
        <v>0</v>
      </c>
      <c r="V8" s="2">
        <f>COUNTIFS(D$6:N$34,T8)</f>
        <v>2</v>
      </c>
      <c r="W8" s="2">
        <v>2</v>
      </c>
      <c r="Y8" s="2">
        <f t="shared" si="0"/>
        <v>4</v>
      </c>
    </row>
    <row r="9" spans="1:31" ht="18" customHeight="1">
      <c r="A9" s="260"/>
      <c r="B9" s="93" t="s">
        <v>9</v>
      </c>
      <c r="C9" s="4"/>
      <c r="D9" s="87" t="s">
        <v>27</v>
      </c>
      <c r="E9" s="87" t="s">
        <v>90</v>
      </c>
      <c r="F9" s="76"/>
      <c r="G9" s="13" t="s">
        <v>28</v>
      </c>
      <c r="H9" s="13" t="s">
        <v>227</v>
      </c>
      <c r="I9" s="76"/>
      <c r="J9" s="123" t="s">
        <v>31</v>
      </c>
      <c r="K9" s="124" t="s">
        <v>246</v>
      </c>
      <c r="L9" s="76"/>
      <c r="M9" s="19" t="s">
        <v>52</v>
      </c>
      <c r="N9" s="40" t="s">
        <v>107</v>
      </c>
      <c r="T9" s="2" t="s">
        <v>63</v>
      </c>
      <c r="U9" s="2" t="e">
        <f>COUNTIFS(#REF!,T9)</f>
        <v>#REF!</v>
      </c>
      <c r="V9" s="2">
        <v>6</v>
      </c>
      <c r="Y9" s="2" t="e">
        <f t="shared" si="0"/>
        <v>#REF!</v>
      </c>
    </row>
    <row r="10" spans="1:31" ht="18" customHeight="1" thickBot="1">
      <c r="A10" s="261"/>
      <c r="B10" s="95" t="s">
        <v>10</v>
      </c>
      <c r="C10" s="34"/>
      <c r="D10" s="26" t="s">
        <v>27</v>
      </c>
      <c r="E10" s="26" t="s">
        <v>90</v>
      </c>
      <c r="F10" s="78"/>
      <c r="G10" s="35" t="s">
        <v>28</v>
      </c>
      <c r="H10" s="35" t="s">
        <v>227</v>
      </c>
      <c r="I10" s="78"/>
      <c r="J10" s="125" t="s">
        <v>31</v>
      </c>
      <c r="K10" s="126" t="s">
        <v>246</v>
      </c>
      <c r="L10" s="78"/>
      <c r="M10" s="43" t="s">
        <v>52</v>
      </c>
      <c r="N10" s="44" t="s">
        <v>107</v>
      </c>
      <c r="T10" s="2" t="s">
        <v>82</v>
      </c>
      <c r="U10" s="2">
        <v>3</v>
      </c>
      <c r="V10" s="2">
        <v>4</v>
      </c>
      <c r="W10" s="2">
        <v>4</v>
      </c>
      <c r="X10" s="2">
        <v>2</v>
      </c>
      <c r="Y10" s="2">
        <f t="shared" si="0"/>
        <v>13</v>
      </c>
    </row>
    <row r="11" spans="1:31" ht="10.15" customHeight="1" thickBot="1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87</v>
      </c>
      <c r="U11" s="2" t="e">
        <f>COUNTIFS(#REF!,T11)</f>
        <v>#REF!</v>
      </c>
      <c r="V11" s="2">
        <v>4</v>
      </c>
      <c r="W11" s="2">
        <v>4</v>
      </c>
      <c r="Y11" s="2" t="e">
        <f t="shared" si="0"/>
        <v>#REF!</v>
      </c>
    </row>
    <row r="12" spans="1:31" ht="18" customHeight="1">
      <c r="A12" s="248" t="s">
        <v>43</v>
      </c>
      <c r="B12" s="96" t="s">
        <v>6</v>
      </c>
      <c r="C12" s="28"/>
      <c r="D12" s="127" t="s">
        <v>18</v>
      </c>
      <c r="E12" s="127" t="s">
        <v>230</v>
      </c>
      <c r="F12" s="77"/>
      <c r="G12" s="91" t="s">
        <v>64</v>
      </c>
      <c r="H12" s="91" t="s">
        <v>105</v>
      </c>
      <c r="I12" s="77"/>
      <c r="J12" s="21" t="s">
        <v>48</v>
      </c>
      <c r="K12" s="21" t="s">
        <v>94</v>
      </c>
      <c r="L12" s="77"/>
      <c r="M12" s="25" t="s">
        <v>54</v>
      </c>
      <c r="N12" s="85" t="s">
        <v>88</v>
      </c>
      <c r="T12" s="2" t="s">
        <v>99</v>
      </c>
      <c r="U12" s="2">
        <v>2</v>
      </c>
      <c r="V12" s="2">
        <v>6</v>
      </c>
      <c r="W12" s="2">
        <v>4</v>
      </c>
      <c r="Y12" s="2">
        <f t="shared" si="0"/>
        <v>12</v>
      </c>
    </row>
    <row r="13" spans="1:31" ht="18" customHeight="1" thickBot="1">
      <c r="A13" s="249"/>
      <c r="B13" s="97" t="s">
        <v>7</v>
      </c>
      <c r="C13" s="4"/>
      <c r="D13" s="128" t="s">
        <v>18</v>
      </c>
      <c r="E13" s="128" t="s">
        <v>230</v>
      </c>
      <c r="F13" s="76"/>
      <c r="G13" s="17" t="s">
        <v>64</v>
      </c>
      <c r="H13" s="17" t="s">
        <v>105</v>
      </c>
      <c r="I13" s="76"/>
      <c r="J13" s="42" t="s">
        <v>48</v>
      </c>
      <c r="K13" s="42" t="s">
        <v>94</v>
      </c>
      <c r="L13" s="76"/>
      <c r="M13" s="36" t="s">
        <v>54</v>
      </c>
      <c r="N13" s="88" t="s">
        <v>88</v>
      </c>
      <c r="T13" s="2" t="s">
        <v>83</v>
      </c>
      <c r="U13" s="2">
        <v>0</v>
      </c>
      <c r="V13" s="2">
        <v>4</v>
      </c>
      <c r="W13" s="2">
        <v>6</v>
      </c>
      <c r="Y13" s="2">
        <f t="shared" si="0"/>
        <v>10</v>
      </c>
    </row>
    <row r="14" spans="1:31" ht="18" customHeight="1" thickBot="1">
      <c r="A14" s="249"/>
      <c r="B14" s="98" t="s">
        <v>8</v>
      </c>
      <c r="C14" s="5"/>
      <c r="D14" s="247" t="s">
        <v>3</v>
      </c>
      <c r="E14" s="247"/>
      <c r="F14" s="76"/>
      <c r="G14" s="262" t="s">
        <v>3</v>
      </c>
      <c r="H14" s="263"/>
      <c r="I14" s="76"/>
      <c r="J14" s="247" t="s">
        <v>3</v>
      </c>
      <c r="K14" s="247"/>
      <c r="L14" s="76"/>
      <c r="M14" s="247" t="s">
        <v>3</v>
      </c>
      <c r="N14" s="258"/>
      <c r="T14" s="2" t="s">
        <v>207</v>
      </c>
      <c r="U14" s="2">
        <v>4</v>
      </c>
      <c r="V14" s="2">
        <f>COUNTIFS(D$6:N$34,T14)</f>
        <v>8</v>
      </c>
      <c r="Y14" s="2">
        <f t="shared" si="0"/>
        <v>12</v>
      </c>
    </row>
    <row r="15" spans="1:31" ht="18" customHeight="1">
      <c r="A15" s="249"/>
      <c r="B15" s="97" t="s">
        <v>9</v>
      </c>
      <c r="C15" s="4"/>
      <c r="D15" s="13" t="s">
        <v>13</v>
      </c>
      <c r="E15" s="13" t="s">
        <v>215</v>
      </c>
      <c r="F15" s="76"/>
      <c r="G15" s="24" t="s">
        <v>24</v>
      </c>
      <c r="H15" s="24" t="s">
        <v>108</v>
      </c>
      <c r="I15" s="76"/>
      <c r="J15" s="45" t="s">
        <v>32</v>
      </c>
      <c r="K15" s="45" t="s">
        <v>220</v>
      </c>
      <c r="L15" s="76"/>
      <c r="M15" s="21" t="s">
        <v>58</v>
      </c>
      <c r="N15" s="21" t="s">
        <v>94</v>
      </c>
      <c r="T15" s="2" t="s">
        <v>59</v>
      </c>
      <c r="U15" s="2">
        <v>2</v>
      </c>
      <c r="V15" s="2">
        <v>2</v>
      </c>
      <c r="W15" s="2">
        <v>2</v>
      </c>
      <c r="Y15" s="2">
        <f t="shared" si="0"/>
        <v>6</v>
      </c>
    </row>
    <row r="16" spans="1:31" ht="18" customHeight="1" thickBot="1">
      <c r="A16" s="250"/>
      <c r="B16" s="99" t="s">
        <v>10</v>
      </c>
      <c r="C16" s="34"/>
      <c r="D16" s="35" t="s">
        <v>13</v>
      </c>
      <c r="E16" s="13" t="s">
        <v>215</v>
      </c>
      <c r="F16" s="78"/>
      <c r="G16" s="41" t="s">
        <v>24</v>
      </c>
      <c r="H16" s="41" t="s">
        <v>108</v>
      </c>
      <c r="I16" s="78"/>
      <c r="J16" s="25" t="s">
        <v>32</v>
      </c>
      <c r="K16" s="25" t="s">
        <v>220</v>
      </c>
      <c r="L16" s="78"/>
      <c r="M16" s="42" t="s">
        <v>58</v>
      </c>
      <c r="N16" s="42" t="s">
        <v>94</v>
      </c>
      <c r="T16" s="2" t="s">
        <v>91</v>
      </c>
      <c r="U16" s="2">
        <v>2</v>
      </c>
      <c r="V16" s="2">
        <v>8</v>
      </c>
      <c r="W16" s="2">
        <v>2</v>
      </c>
      <c r="Y16" s="2">
        <f t="shared" si="0"/>
        <v>12</v>
      </c>
    </row>
    <row r="17" spans="1:25" ht="10.15" customHeight="1" thickBot="1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92</v>
      </c>
      <c r="U17" s="2">
        <v>2</v>
      </c>
      <c r="V17" s="2">
        <v>8</v>
      </c>
      <c r="W17" s="2">
        <v>4</v>
      </c>
      <c r="Y17" s="2">
        <f t="shared" si="0"/>
        <v>14</v>
      </c>
    </row>
    <row r="18" spans="1:25" ht="18" customHeight="1">
      <c r="A18" s="248" t="s">
        <v>44</v>
      </c>
      <c r="B18" s="96" t="s">
        <v>6</v>
      </c>
      <c r="C18" s="28"/>
      <c r="D18" s="10" t="s">
        <v>13</v>
      </c>
      <c r="E18" s="10" t="s">
        <v>215</v>
      </c>
      <c r="F18" s="77"/>
      <c r="G18" s="14" t="s">
        <v>22</v>
      </c>
      <c r="H18" s="14" t="s">
        <v>214</v>
      </c>
      <c r="I18" s="77"/>
      <c r="J18" s="121" t="s">
        <v>37</v>
      </c>
      <c r="K18" s="121" t="s">
        <v>216</v>
      </c>
      <c r="L18" s="77"/>
      <c r="M18" s="51" t="s">
        <v>57</v>
      </c>
      <c r="N18" s="52" t="s">
        <v>100</v>
      </c>
      <c r="T18" s="2" t="s">
        <v>85</v>
      </c>
      <c r="U18" s="2" t="e">
        <f>COUNTIFS(#REF!,T18)</f>
        <v>#REF!</v>
      </c>
      <c r="V18" s="2">
        <f>COUNTIFS(D$6:N$34,T18)</f>
        <v>2</v>
      </c>
      <c r="Y18" s="2" t="e">
        <f t="shared" si="0"/>
        <v>#REF!</v>
      </c>
    </row>
    <row r="19" spans="1:25" ht="18" customHeight="1" thickBot="1">
      <c r="A19" s="249"/>
      <c r="B19" s="97" t="s">
        <v>7</v>
      </c>
      <c r="C19" s="4"/>
      <c r="D19" s="46" t="s">
        <v>13</v>
      </c>
      <c r="E19" s="10" t="s">
        <v>215</v>
      </c>
      <c r="F19" s="76"/>
      <c r="G19" s="47" t="s">
        <v>22</v>
      </c>
      <c r="H19" s="47" t="s">
        <v>214</v>
      </c>
      <c r="I19" s="76"/>
      <c r="J19" s="122" t="s">
        <v>37</v>
      </c>
      <c r="K19" s="122" t="s">
        <v>216</v>
      </c>
      <c r="L19" s="76"/>
      <c r="M19" s="16" t="s">
        <v>57</v>
      </c>
      <c r="N19" s="53" t="s">
        <v>100</v>
      </c>
      <c r="T19" s="2" t="s">
        <v>208</v>
      </c>
      <c r="U19" s="2">
        <v>2</v>
      </c>
      <c r="V19" s="2">
        <f>COUNTIFS(D$6:N$34,T19)</f>
        <v>4</v>
      </c>
      <c r="W19" s="2">
        <v>6</v>
      </c>
      <c r="Y19" s="2">
        <f t="shared" si="0"/>
        <v>12</v>
      </c>
    </row>
    <row r="20" spans="1:25" ht="18" customHeight="1" thickBot="1">
      <c r="A20" s="249"/>
      <c r="B20" s="98" t="s">
        <v>8</v>
      </c>
      <c r="C20" s="5"/>
      <c r="D20" s="247" t="s">
        <v>3</v>
      </c>
      <c r="E20" s="247"/>
      <c r="F20" s="76"/>
      <c r="G20" s="247" t="s">
        <v>3</v>
      </c>
      <c r="H20" s="247"/>
      <c r="I20" s="76"/>
      <c r="J20" s="247" t="s">
        <v>3</v>
      </c>
      <c r="K20" s="247"/>
      <c r="L20" s="76"/>
      <c r="M20" s="247" t="s">
        <v>3</v>
      </c>
      <c r="N20" s="258"/>
      <c r="V20" s="2">
        <f>COUNTIFS(D$6:N$34,T20)</f>
        <v>0</v>
      </c>
    </row>
    <row r="21" spans="1:25" ht="18" customHeight="1">
      <c r="A21" s="249"/>
      <c r="B21" s="97" t="s">
        <v>9</v>
      </c>
      <c r="C21" s="4"/>
      <c r="D21" s="24" t="s">
        <v>25</v>
      </c>
      <c r="E21" s="24" t="s">
        <v>218</v>
      </c>
      <c r="F21" s="76"/>
      <c r="G21" s="121" t="s">
        <v>21</v>
      </c>
      <c r="H21" s="121" t="s">
        <v>216</v>
      </c>
      <c r="I21" s="76"/>
      <c r="J21" s="45" t="s">
        <v>32</v>
      </c>
      <c r="K21" s="45" t="s">
        <v>220</v>
      </c>
      <c r="L21" s="76"/>
      <c r="M21" s="19" t="s">
        <v>55</v>
      </c>
      <c r="N21" s="40" t="s">
        <v>74</v>
      </c>
      <c r="U21" s="2" t="e">
        <f>SUM(U4:U19)</f>
        <v>#REF!</v>
      </c>
      <c r="V21" s="2">
        <f>SUM(V4:V20)</f>
        <v>74</v>
      </c>
      <c r="W21" s="2">
        <f>SUM(W4:W20)</f>
        <v>48</v>
      </c>
      <c r="X21" s="2">
        <f>SUM(X4:X20)</f>
        <v>5</v>
      </c>
    </row>
    <row r="22" spans="1:25" ht="18" customHeight="1" thickBot="1">
      <c r="A22" s="250"/>
      <c r="B22" s="99" t="s">
        <v>10</v>
      </c>
      <c r="C22" s="34"/>
      <c r="D22" s="41" t="s">
        <v>25</v>
      </c>
      <c r="E22" s="41" t="s">
        <v>218</v>
      </c>
      <c r="F22" s="78"/>
      <c r="G22" s="122" t="s">
        <v>21</v>
      </c>
      <c r="H22" s="122" t="s">
        <v>216</v>
      </c>
      <c r="I22" s="78"/>
      <c r="J22" s="25" t="s">
        <v>32</v>
      </c>
      <c r="K22" s="25" t="s">
        <v>220</v>
      </c>
      <c r="L22" s="78"/>
      <c r="M22" s="43" t="s">
        <v>55</v>
      </c>
      <c r="N22" s="44" t="s">
        <v>74</v>
      </c>
    </row>
    <row r="23" spans="1:25" ht="10.15" customHeight="1" thickBot="1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>
      <c r="A24" s="248" t="s">
        <v>45</v>
      </c>
      <c r="B24" s="96" t="s">
        <v>6</v>
      </c>
      <c r="C24" s="70"/>
      <c r="D24" s="19" t="s">
        <v>15</v>
      </c>
      <c r="E24" s="40" t="s">
        <v>74</v>
      </c>
      <c r="F24" s="77"/>
      <c r="G24" s="49" t="s">
        <v>19</v>
      </c>
      <c r="H24" s="49" t="s">
        <v>221</v>
      </c>
      <c r="I24" s="77"/>
      <c r="J24" s="14" t="s">
        <v>35</v>
      </c>
      <c r="K24" s="14" t="s">
        <v>214</v>
      </c>
      <c r="L24" s="77"/>
      <c r="M24" s="10" t="s">
        <v>61</v>
      </c>
      <c r="N24" s="58" t="s">
        <v>84</v>
      </c>
      <c r="X24" s="2" t="e">
        <f>U21+V21+W21+X21</f>
        <v>#REF!</v>
      </c>
    </row>
    <row r="25" spans="1:25" ht="18" customHeight="1" thickBot="1">
      <c r="A25" s="249"/>
      <c r="B25" s="97" t="s">
        <v>7</v>
      </c>
      <c r="C25" s="65"/>
      <c r="D25" s="43" t="s">
        <v>15</v>
      </c>
      <c r="E25" s="44" t="s">
        <v>74</v>
      </c>
      <c r="F25" s="76"/>
      <c r="G25" s="11" t="s">
        <v>19</v>
      </c>
      <c r="H25" s="11" t="s">
        <v>221</v>
      </c>
      <c r="I25" s="76"/>
      <c r="J25" s="47" t="s">
        <v>35</v>
      </c>
      <c r="K25" s="47" t="s">
        <v>214</v>
      </c>
      <c r="L25" s="76"/>
      <c r="M25" s="46" t="s">
        <v>61</v>
      </c>
      <c r="N25" s="60" t="s">
        <v>84</v>
      </c>
    </row>
    <row r="26" spans="1:25" ht="18" customHeight="1" thickBot="1">
      <c r="A26" s="249"/>
      <c r="B26" s="98" t="s">
        <v>8</v>
      </c>
      <c r="C26" s="66"/>
      <c r="D26" s="247" t="s">
        <v>3</v>
      </c>
      <c r="E26" s="247"/>
      <c r="F26" s="76"/>
      <c r="G26" s="247" t="s">
        <v>3</v>
      </c>
      <c r="H26" s="247"/>
      <c r="I26" s="76"/>
      <c r="J26" s="247" t="s">
        <v>3</v>
      </c>
      <c r="K26" s="247"/>
      <c r="L26" s="76"/>
      <c r="M26" s="247" t="s">
        <v>3</v>
      </c>
      <c r="N26" s="258"/>
    </row>
    <row r="27" spans="1:25" ht="18" customHeight="1">
      <c r="A27" s="249"/>
      <c r="B27" s="97" t="s">
        <v>9</v>
      </c>
      <c r="C27" s="65"/>
      <c r="D27" s="50" t="s">
        <v>17</v>
      </c>
      <c r="E27" s="50" t="s">
        <v>84</v>
      </c>
      <c r="F27" s="76"/>
      <c r="G27" s="9" t="s">
        <v>23</v>
      </c>
      <c r="H27" s="9" t="s">
        <v>78</v>
      </c>
      <c r="I27" s="76"/>
      <c r="J27" s="45" t="s">
        <v>36</v>
      </c>
      <c r="K27" s="45" t="s">
        <v>245</v>
      </c>
      <c r="L27" s="76"/>
      <c r="M27" s="37" t="s">
        <v>56</v>
      </c>
      <c r="N27" s="38" t="s">
        <v>30</v>
      </c>
    </row>
    <row r="28" spans="1:25" ht="18" customHeight="1" thickBot="1">
      <c r="A28" s="250"/>
      <c r="B28" s="99" t="s">
        <v>10</v>
      </c>
      <c r="C28" s="71"/>
      <c r="D28" s="10" t="s">
        <v>17</v>
      </c>
      <c r="E28" s="10" t="s">
        <v>84</v>
      </c>
      <c r="F28" s="78"/>
      <c r="G28" s="54" t="s">
        <v>23</v>
      </c>
      <c r="H28" s="54" t="s">
        <v>78</v>
      </c>
      <c r="I28" s="78"/>
      <c r="J28" s="25" t="s">
        <v>36</v>
      </c>
      <c r="K28" s="25" t="s">
        <v>245</v>
      </c>
      <c r="L28" s="78"/>
      <c r="M28" s="18" t="s">
        <v>56</v>
      </c>
      <c r="N28" s="39" t="s">
        <v>30</v>
      </c>
    </row>
    <row r="29" spans="1:25" ht="10.15" customHeight="1" thickBot="1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>
      <c r="A30" s="248" t="s">
        <v>46</v>
      </c>
      <c r="B30" s="96" t="s">
        <v>6</v>
      </c>
      <c r="C30" s="70"/>
      <c r="D30" s="26" t="s">
        <v>14</v>
      </c>
      <c r="E30" s="26" t="s">
        <v>90</v>
      </c>
      <c r="F30" s="77"/>
      <c r="G30" s="50" t="s">
        <v>20</v>
      </c>
      <c r="H30" s="50" t="s">
        <v>84</v>
      </c>
      <c r="I30" s="77"/>
      <c r="J30" s="56" t="s">
        <v>60</v>
      </c>
      <c r="K30" s="56" t="s">
        <v>214</v>
      </c>
      <c r="L30" s="77"/>
      <c r="M30" s="31" t="s">
        <v>53</v>
      </c>
      <c r="N30" s="32" t="s">
        <v>77</v>
      </c>
    </row>
    <row r="31" spans="1:25" ht="18" customHeight="1" thickBot="1">
      <c r="A31" s="249"/>
      <c r="B31" s="97" t="s">
        <v>7</v>
      </c>
      <c r="C31" s="65"/>
      <c r="D31" s="59" t="s">
        <v>75</v>
      </c>
      <c r="E31" s="59" t="s">
        <v>90</v>
      </c>
      <c r="F31" s="76"/>
      <c r="G31" s="10" t="s">
        <v>20</v>
      </c>
      <c r="H31" s="10" t="s">
        <v>84</v>
      </c>
      <c r="I31" s="76"/>
      <c r="J31" s="14" t="s">
        <v>60</v>
      </c>
      <c r="K31" s="14" t="s">
        <v>214</v>
      </c>
      <c r="L31" s="76"/>
      <c r="M31" s="13" t="s">
        <v>53</v>
      </c>
      <c r="N31" s="33" t="s">
        <v>77</v>
      </c>
    </row>
    <row r="32" spans="1:25" ht="18" customHeight="1" thickBot="1">
      <c r="A32" s="249"/>
      <c r="B32" s="98" t="s">
        <v>8</v>
      </c>
      <c r="C32" s="66"/>
      <c r="D32" s="247" t="s">
        <v>3</v>
      </c>
      <c r="E32" s="247"/>
      <c r="F32" s="76"/>
      <c r="G32" s="247" t="s">
        <v>3</v>
      </c>
      <c r="H32" s="247"/>
      <c r="I32" s="76"/>
      <c r="J32" s="247" t="s">
        <v>3</v>
      </c>
      <c r="K32" s="247"/>
      <c r="L32" s="76"/>
      <c r="M32" s="247" t="s">
        <v>3</v>
      </c>
      <c r="N32" s="258"/>
    </row>
    <row r="33" spans="1:14" ht="18" customHeight="1">
      <c r="A33" s="249"/>
      <c r="B33" s="97" t="s">
        <v>9</v>
      </c>
      <c r="C33" s="65"/>
      <c r="D33" s="14" t="s">
        <v>16</v>
      </c>
      <c r="E33" s="14" t="s">
        <v>214</v>
      </c>
      <c r="F33" s="76"/>
      <c r="G33" s="13" t="s">
        <v>28</v>
      </c>
      <c r="H33" s="13" t="s">
        <v>227</v>
      </c>
      <c r="I33" s="76"/>
      <c r="J33" s="26" t="s">
        <v>34</v>
      </c>
      <c r="K33" s="26" t="s">
        <v>90</v>
      </c>
      <c r="L33" s="76"/>
      <c r="M33" s="37" t="s">
        <v>56</v>
      </c>
      <c r="N33" s="38" t="s">
        <v>30</v>
      </c>
    </row>
    <row r="34" spans="1:14" ht="18" customHeight="1" thickBot="1">
      <c r="A34" s="250"/>
      <c r="B34" s="99" t="s">
        <v>10</v>
      </c>
      <c r="C34" s="71"/>
      <c r="D34" s="47" t="s">
        <v>16</v>
      </c>
      <c r="E34" s="47" t="s">
        <v>214</v>
      </c>
      <c r="F34" s="82"/>
      <c r="G34" s="35" t="s">
        <v>28</v>
      </c>
      <c r="H34" s="35" t="s">
        <v>227</v>
      </c>
      <c r="I34" s="82"/>
      <c r="J34" s="59" t="s">
        <v>34</v>
      </c>
      <c r="K34" s="59" t="s">
        <v>90</v>
      </c>
      <c r="L34" s="82"/>
      <c r="M34" s="18" t="s">
        <v>56</v>
      </c>
      <c r="N34" s="39" t="s">
        <v>30</v>
      </c>
    </row>
    <row r="35" spans="1:14">
      <c r="C35" s="67"/>
    </row>
    <row r="43" spans="1:14">
      <c r="B43" s="6"/>
      <c r="C43" s="6"/>
    </row>
    <row r="44" spans="1:14">
      <c r="B44" s="7"/>
      <c r="C44" s="7"/>
    </row>
    <row r="45" spans="1:14">
      <c r="B45" s="7"/>
      <c r="C45" s="7"/>
    </row>
    <row r="46" spans="1:14">
      <c r="B46" s="7"/>
      <c r="C46" s="7"/>
    </row>
    <row r="47" spans="1:14">
      <c r="B47" s="7"/>
      <c r="C47" s="7"/>
    </row>
    <row r="48" spans="1:14">
      <c r="B48" s="7"/>
      <c r="C48" s="7"/>
    </row>
    <row r="49" spans="2:3">
      <c r="B49" s="8"/>
      <c r="C49" s="8"/>
    </row>
  </sheetData>
  <mergeCells count="35">
    <mergeCell ref="M32:N32"/>
    <mergeCell ref="J32:K32"/>
    <mergeCell ref="J26:K26"/>
    <mergeCell ref="A6:A10"/>
    <mergeCell ref="D8:E8"/>
    <mergeCell ref="J20:K20"/>
    <mergeCell ref="M8:N8"/>
    <mergeCell ref="M14:N14"/>
    <mergeCell ref="M20:N20"/>
    <mergeCell ref="G8:H8"/>
    <mergeCell ref="G26:H26"/>
    <mergeCell ref="M26:N26"/>
    <mergeCell ref="D14:E14"/>
    <mergeCell ref="G14:H14"/>
    <mergeCell ref="J14:K14"/>
    <mergeCell ref="A30:A34"/>
    <mergeCell ref="D32:E32"/>
    <mergeCell ref="G32:H32"/>
    <mergeCell ref="D26:E26"/>
    <mergeCell ref="A18:A22"/>
    <mergeCell ref="D20:E20"/>
    <mergeCell ref="G20:H20"/>
    <mergeCell ref="A24:A28"/>
    <mergeCell ref="J8:K8"/>
    <mergeCell ref="A12:A16"/>
    <mergeCell ref="A1:N2"/>
    <mergeCell ref="D4:E4"/>
    <mergeCell ref="D3:E3"/>
    <mergeCell ref="A3:B4"/>
    <mergeCell ref="J3:K3"/>
    <mergeCell ref="J4:K4"/>
    <mergeCell ref="G3:H3"/>
    <mergeCell ref="G4:H4"/>
    <mergeCell ref="M3:N3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W49"/>
  <sheetViews>
    <sheetView zoomScale="70" zoomScaleNormal="70" workbookViewId="0">
      <selection activeCell="G33" sqref="G33:H34"/>
    </sheetView>
  </sheetViews>
  <sheetFormatPr defaultColWidth="9.140625" defaultRowHeight="12.75"/>
  <cols>
    <col min="1" max="1" width="3.28515625" style="2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5703125" style="2" customWidth="1"/>
    <col min="7" max="7" width="8.7109375" style="2" customWidth="1"/>
    <col min="8" max="8" width="24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23" ht="12.75" customHeight="1">
      <c r="A1" s="251" t="s">
        <v>229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23" ht="12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23" ht="19.899999999999999" customHeight="1">
      <c r="A3" s="256"/>
      <c r="B3" s="256"/>
      <c r="C3" s="12"/>
      <c r="D3" s="254" t="s">
        <v>26</v>
      </c>
      <c r="E3" s="255"/>
      <c r="F3" s="1"/>
      <c r="G3" s="254" t="s">
        <v>26</v>
      </c>
      <c r="H3" s="255"/>
      <c r="I3" s="1"/>
      <c r="J3" s="254" t="s">
        <v>26</v>
      </c>
      <c r="K3" s="255"/>
      <c r="L3" s="1"/>
      <c r="M3" s="254" t="s">
        <v>26</v>
      </c>
      <c r="N3" s="255"/>
    </row>
    <row r="4" spans="1:23" ht="15" customHeight="1">
      <c r="A4" s="264"/>
      <c r="B4" s="264"/>
      <c r="D4" s="265" t="s">
        <v>223</v>
      </c>
      <c r="E4" s="266"/>
      <c r="G4" s="265" t="s">
        <v>65</v>
      </c>
      <c r="H4" s="266"/>
      <c r="J4" s="265" t="s">
        <v>40</v>
      </c>
      <c r="K4" s="266"/>
      <c r="M4" s="265" t="s">
        <v>65</v>
      </c>
      <c r="N4" s="266"/>
    </row>
    <row r="5" spans="1:23" ht="15" customHeight="1" thickBot="1">
      <c r="A5" s="270" t="s">
        <v>11</v>
      </c>
      <c r="B5" s="271"/>
      <c r="C5" s="3"/>
      <c r="D5" s="27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</row>
    <row r="6" spans="1:23" ht="18" customHeight="1">
      <c r="A6" s="272" t="s">
        <v>42</v>
      </c>
      <c r="B6" s="28" t="s">
        <v>0</v>
      </c>
      <c r="C6" s="70"/>
      <c r="D6" s="121" t="s">
        <v>196</v>
      </c>
      <c r="E6" s="121" t="s">
        <v>216</v>
      </c>
      <c r="F6" s="77"/>
      <c r="G6" s="18" t="s">
        <v>67</v>
      </c>
      <c r="H6" s="39" t="s">
        <v>30</v>
      </c>
      <c r="I6" s="77"/>
      <c r="J6" s="81"/>
      <c r="K6" s="81"/>
      <c r="L6" s="77"/>
      <c r="M6" s="81"/>
      <c r="N6" s="81"/>
      <c r="V6" s="20"/>
      <c r="W6" s="20"/>
    </row>
    <row r="7" spans="1:23" ht="18" customHeight="1" thickBot="1">
      <c r="A7" s="273"/>
      <c r="B7" s="4" t="s">
        <v>1</v>
      </c>
      <c r="C7" s="65"/>
      <c r="D7" s="122" t="s">
        <v>196</v>
      </c>
      <c r="E7" s="122" t="s">
        <v>216</v>
      </c>
      <c r="F7" s="76"/>
      <c r="G7" s="55" t="s">
        <v>67</v>
      </c>
      <c r="H7" s="101" t="s">
        <v>30</v>
      </c>
      <c r="I7" s="76"/>
      <c r="J7" s="80"/>
      <c r="K7" s="80"/>
      <c r="L7" s="76"/>
      <c r="M7" s="80"/>
      <c r="N7" s="80"/>
      <c r="V7" s="20"/>
      <c r="W7" s="20"/>
    </row>
    <row r="8" spans="1:23" ht="18" customHeight="1">
      <c r="A8" s="273"/>
      <c r="B8" s="5" t="s">
        <v>2</v>
      </c>
      <c r="C8" s="65"/>
      <c r="D8" s="247" t="s">
        <v>3</v>
      </c>
      <c r="E8" s="247"/>
      <c r="F8" s="76"/>
      <c r="G8" s="247" t="s">
        <v>3</v>
      </c>
      <c r="H8" s="258"/>
      <c r="I8" s="76"/>
      <c r="J8" s="80"/>
      <c r="K8" s="80"/>
      <c r="L8" s="76"/>
      <c r="M8" s="80"/>
      <c r="N8" s="80"/>
    </row>
    <row r="9" spans="1:23" ht="18" customHeight="1">
      <c r="A9" s="273"/>
      <c r="B9" s="4" t="s">
        <v>4</v>
      </c>
      <c r="C9" s="65"/>
      <c r="D9" s="18" t="s">
        <v>189</v>
      </c>
      <c r="E9" s="39" t="s">
        <v>30</v>
      </c>
      <c r="F9" s="76"/>
      <c r="G9" s="102" t="s">
        <v>41</v>
      </c>
      <c r="H9" s="72" t="s">
        <v>224</v>
      </c>
      <c r="I9" s="76"/>
      <c r="J9" s="80"/>
      <c r="K9" s="80"/>
      <c r="L9" s="76"/>
      <c r="M9" s="80"/>
      <c r="N9" s="80"/>
    </row>
    <row r="10" spans="1:23" ht="18" customHeight="1" thickBot="1">
      <c r="A10" s="274"/>
      <c r="B10" s="34" t="s">
        <v>5</v>
      </c>
      <c r="C10" s="71"/>
      <c r="D10" s="55" t="s">
        <v>189</v>
      </c>
      <c r="E10" s="101" t="s">
        <v>30</v>
      </c>
      <c r="F10" s="78"/>
      <c r="G10" s="73" t="s">
        <v>41</v>
      </c>
      <c r="H10" s="74" t="s">
        <v>224</v>
      </c>
      <c r="I10" s="78"/>
      <c r="J10" s="82"/>
      <c r="K10" s="82"/>
      <c r="L10" s="78"/>
      <c r="M10" s="82"/>
      <c r="N10" s="82"/>
    </row>
    <row r="11" spans="1:23" ht="10.15" customHeight="1" thickBot="1">
      <c r="B11" s="65"/>
      <c r="C11" s="3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</row>
    <row r="12" spans="1:23" ht="18" customHeight="1">
      <c r="A12" s="267" t="s">
        <v>43</v>
      </c>
      <c r="B12" s="28" t="s">
        <v>0</v>
      </c>
      <c r="C12" s="28"/>
      <c r="D12" s="102" t="s">
        <v>185</v>
      </c>
      <c r="E12" s="102" t="s">
        <v>225</v>
      </c>
      <c r="F12" s="77"/>
      <c r="G12" s="45" t="s">
        <v>72</v>
      </c>
      <c r="H12" s="45" t="s">
        <v>88</v>
      </c>
      <c r="I12" s="77"/>
      <c r="J12" s="81"/>
      <c r="K12" s="81"/>
      <c r="L12" s="77"/>
      <c r="M12" s="81"/>
      <c r="N12" s="81"/>
    </row>
    <row r="13" spans="1:23" ht="18" customHeight="1" thickBot="1">
      <c r="A13" s="268"/>
      <c r="B13" s="4" t="s">
        <v>1</v>
      </c>
      <c r="C13" s="4"/>
      <c r="D13" s="73" t="s">
        <v>185</v>
      </c>
      <c r="E13" s="73" t="s">
        <v>225</v>
      </c>
      <c r="F13" s="76"/>
      <c r="G13" s="25" t="s">
        <v>72</v>
      </c>
      <c r="H13" s="25" t="s">
        <v>88</v>
      </c>
      <c r="I13" s="76"/>
      <c r="J13" s="80"/>
      <c r="K13" s="80"/>
      <c r="L13" s="76"/>
      <c r="M13" s="80"/>
      <c r="N13" s="80"/>
    </row>
    <row r="14" spans="1:23" ht="18" customHeight="1">
      <c r="A14" s="268"/>
      <c r="B14" s="5" t="s">
        <v>2</v>
      </c>
      <c r="C14" s="4"/>
      <c r="D14" s="247" t="s">
        <v>3</v>
      </c>
      <c r="E14" s="247"/>
      <c r="F14" s="76"/>
      <c r="G14" s="247" t="s">
        <v>3</v>
      </c>
      <c r="H14" s="258"/>
      <c r="I14" s="76"/>
      <c r="J14" s="80"/>
      <c r="K14" s="80"/>
      <c r="L14" s="76"/>
      <c r="M14" s="80"/>
      <c r="N14" s="80"/>
    </row>
    <row r="15" spans="1:23" ht="18" customHeight="1">
      <c r="A15" s="268"/>
      <c r="B15" s="5" t="s">
        <v>4</v>
      </c>
      <c r="C15" s="4"/>
      <c r="D15" s="129" t="s">
        <v>239</v>
      </c>
      <c r="E15" s="129" t="s">
        <v>240</v>
      </c>
      <c r="F15" s="76"/>
      <c r="G15" s="22" t="s">
        <v>69</v>
      </c>
      <c r="H15" s="57" t="s">
        <v>219</v>
      </c>
      <c r="I15" s="76"/>
      <c r="J15" s="80"/>
      <c r="K15" s="80"/>
      <c r="L15" s="76"/>
      <c r="M15" s="80"/>
      <c r="N15" s="80"/>
    </row>
    <row r="16" spans="1:23" ht="18" customHeight="1" thickBot="1">
      <c r="A16" s="269"/>
      <c r="B16" s="34" t="s">
        <v>5</v>
      </c>
      <c r="C16" s="34"/>
      <c r="D16" s="82"/>
      <c r="E16" s="82"/>
      <c r="F16" s="78"/>
      <c r="G16" s="48" t="s">
        <v>69</v>
      </c>
      <c r="H16" s="89" t="s">
        <v>219</v>
      </c>
      <c r="I16" s="78"/>
      <c r="J16" s="82"/>
      <c r="K16" s="82"/>
      <c r="L16" s="78"/>
      <c r="M16" s="82"/>
      <c r="N16" s="82"/>
    </row>
    <row r="17" spans="1:23" ht="10.15" customHeight="1" thickBot="1">
      <c r="B17" s="65"/>
      <c r="C17" s="3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</row>
    <row r="18" spans="1:23" ht="18" customHeight="1">
      <c r="A18" s="267" t="s">
        <v>44</v>
      </c>
      <c r="B18" s="28" t="s">
        <v>0</v>
      </c>
      <c r="C18" s="28"/>
      <c r="D18" s="132" t="s">
        <v>244</v>
      </c>
      <c r="E18" s="133"/>
      <c r="F18" s="77"/>
      <c r="G18" s="81"/>
      <c r="H18" s="81"/>
      <c r="I18" s="77"/>
      <c r="J18" s="81"/>
      <c r="K18" s="81"/>
      <c r="L18" s="77"/>
      <c r="M18" s="81"/>
      <c r="N18" s="81"/>
      <c r="V18" s="20"/>
      <c r="W18" s="20"/>
    </row>
    <row r="19" spans="1:23" ht="18" customHeight="1" thickBot="1">
      <c r="A19" s="268"/>
      <c r="B19" s="4" t="s">
        <v>1</v>
      </c>
      <c r="C19" s="4"/>
      <c r="D19" s="134" t="s">
        <v>244</v>
      </c>
      <c r="E19" s="135"/>
      <c r="F19" s="76"/>
      <c r="G19" s="80"/>
      <c r="H19" s="80"/>
      <c r="I19" s="76"/>
      <c r="J19" s="80"/>
      <c r="K19" s="80"/>
      <c r="L19" s="76"/>
      <c r="M19" s="80"/>
      <c r="N19" s="80"/>
      <c r="V19" s="20"/>
      <c r="W19" s="20"/>
    </row>
    <row r="20" spans="1:23" ht="18" customHeight="1" thickBot="1">
      <c r="A20" s="268"/>
      <c r="B20" s="5" t="s">
        <v>2</v>
      </c>
      <c r="C20" s="4"/>
      <c r="D20" s="247" t="s">
        <v>3</v>
      </c>
      <c r="E20" s="247"/>
      <c r="F20" s="76"/>
      <c r="G20" s="247" t="s">
        <v>3</v>
      </c>
      <c r="H20" s="258"/>
      <c r="I20" s="76"/>
      <c r="J20" s="80"/>
      <c r="K20" s="80"/>
      <c r="L20" s="76"/>
      <c r="M20" s="80"/>
      <c r="N20" s="80"/>
    </row>
    <row r="21" spans="1:23" ht="18" customHeight="1">
      <c r="A21" s="268"/>
      <c r="B21" s="4" t="s">
        <v>4</v>
      </c>
      <c r="C21" s="4"/>
      <c r="D21" s="80"/>
      <c r="E21" s="80"/>
      <c r="F21" s="76"/>
      <c r="G21" s="121" t="s">
        <v>68</v>
      </c>
      <c r="H21" s="121" t="s">
        <v>228</v>
      </c>
      <c r="I21" s="76"/>
      <c r="J21" s="80"/>
      <c r="K21" s="80"/>
      <c r="L21" s="76"/>
      <c r="M21" s="80"/>
      <c r="N21" s="80"/>
    </row>
    <row r="22" spans="1:23" ht="18" customHeight="1" thickBot="1">
      <c r="A22" s="269"/>
      <c r="B22" s="34" t="s">
        <v>5</v>
      </c>
      <c r="C22" s="34"/>
      <c r="D22" s="82"/>
      <c r="E22" s="82"/>
      <c r="F22" s="78"/>
      <c r="G22" s="122" t="s">
        <v>68</v>
      </c>
      <c r="H22" s="122" t="s">
        <v>228</v>
      </c>
      <c r="I22" s="78"/>
      <c r="J22" s="82"/>
      <c r="K22" s="82"/>
      <c r="L22" s="78"/>
      <c r="M22" s="82"/>
      <c r="N22" s="82"/>
    </row>
    <row r="23" spans="1:23" ht="10.15" customHeight="1" thickBot="1">
      <c r="B23" s="65" t="s">
        <v>47</v>
      </c>
      <c r="C23" s="3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3" ht="18" customHeight="1">
      <c r="A24" s="267" t="s">
        <v>45</v>
      </c>
      <c r="B24" s="28" t="s">
        <v>0</v>
      </c>
      <c r="C24" s="28"/>
      <c r="D24" s="19" t="s">
        <v>194</v>
      </c>
      <c r="E24" s="19" t="s">
        <v>74</v>
      </c>
      <c r="F24" s="77"/>
      <c r="G24" s="56" t="s">
        <v>66</v>
      </c>
      <c r="H24" s="86" t="s">
        <v>214</v>
      </c>
      <c r="I24" s="77"/>
      <c r="J24" s="81"/>
      <c r="K24" s="81"/>
      <c r="L24" s="77"/>
      <c r="M24" s="81"/>
      <c r="N24" s="81"/>
    </row>
    <row r="25" spans="1:23" ht="18" customHeight="1" thickBot="1">
      <c r="A25" s="268"/>
      <c r="B25" s="4" t="s">
        <v>1</v>
      </c>
      <c r="C25" s="4"/>
      <c r="D25" s="43" t="s">
        <v>194</v>
      </c>
      <c r="E25" s="43" t="s">
        <v>74</v>
      </c>
      <c r="F25" s="76"/>
      <c r="G25" s="14" t="s">
        <v>66</v>
      </c>
      <c r="H25" s="61" t="s">
        <v>214</v>
      </c>
      <c r="I25" s="76"/>
      <c r="J25" s="80"/>
      <c r="K25" s="80"/>
      <c r="L25" s="76"/>
      <c r="M25" s="80"/>
      <c r="N25" s="80"/>
    </row>
    <row r="26" spans="1:23" ht="18" customHeight="1" thickBot="1">
      <c r="A26" s="268"/>
      <c r="B26" s="5" t="s">
        <v>2</v>
      </c>
      <c r="C26" s="4"/>
      <c r="D26" s="247" t="s">
        <v>3</v>
      </c>
      <c r="E26" s="247"/>
      <c r="F26" s="76"/>
      <c r="G26" s="276" t="s">
        <v>3</v>
      </c>
      <c r="H26" s="277"/>
      <c r="I26" s="76"/>
      <c r="J26" s="80"/>
      <c r="K26" s="80"/>
      <c r="L26" s="76"/>
      <c r="M26" s="80"/>
      <c r="N26" s="80"/>
    </row>
    <row r="27" spans="1:23" ht="18" customHeight="1">
      <c r="A27" s="268"/>
      <c r="B27" s="4" t="s">
        <v>4</v>
      </c>
      <c r="C27" s="4"/>
      <c r="D27" s="56" t="s">
        <v>192</v>
      </c>
      <c r="E27" s="86" t="s">
        <v>214</v>
      </c>
      <c r="F27" s="76"/>
      <c r="G27" s="30" t="s">
        <v>71</v>
      </c>
      <c r="H27" s="100" t="s">
        <v>74</v>
      </c>
      <c r="I27" s="76"/>
      <c r="J27" s="80"/>
      <c r="K27" s="80"/>
      <c r="L27" s="76"/>
      <c r="M27" s="80"/>
      <c r="N27" s="80"/>
    </row>
    <row r="28" spans="1:23" ht="18" customHeight="1" thickBot="1">
      <c r="A28" s="269"/>
      <c r="B28" s="34" t="s">
        <v>5</v>
      </c>
      <c r="C28" s="34"/>
      <c r="D28" s="14" t="s">
        <v>192</v>
      </c>
      <c r="E28" s="61" t="s">
        <v>214</v>
      </c>
      <c r="F28" s="78"/>
      <c r="G28" s="19" t="s">
        <v>71</v>
      </c>
      <c r="H28" s="40" t="s">
        <v>74</v>
      </c>
      <c r="I28" s="78"/>
      <c r="J28" s="82"/>
      <c r="K28" s="82"/>
      <c r="L28" s="78"/>
      <c r="M28" s="82"/>
      <c r="N28" s="82"/>
    </row>
    <row r="29" spans="1:23" ht="10.15" customHeight="1" thickBot="1">
      <c r="B29" s="65"/>
      <c r="C29" s="3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3" ht="18" customHeight="1">
      <c r="A30" s="272" t="s">
        <v>46</v>
      </c>
      <c r="B30" s="28" t="s">
        <v>0</v>
      </c>
      <c r="C30" s="70"/>
      <c r="D30" s="131" t="s">
        <v>241</v>
      </c>
      <c r="E30" s="131" t="s">
        <v>77</v>
      </c>
      <c r="F30" s="77"/>
      <c r="G30" s="56" t="s">
        <v>76</v>
      </c>
      <c r="H30" s="86" t="s">
        <v>214</v>
      </c>
      <c r="I30" s="77"/>
      <c r="J30" s="81"/>
      <c r="K30" s="81"/>
      <c r="L30" s="77"/>
      <c r="M30" s="81"/>
      <c r="N30" s="81"/>
    </row>
    <row r="31" spans="1:23" ht="18" customHeight="1">
      <c r="A31" s="273"/>
      <c r="B31" s="4" t="s">
        <v>1</v>
      </c>
      <c r="C31" s="65"/>
      <c r="D31" s="131" t="s">
        <v>241</v>
      </c>
      <c r="E31" s="131" t="s">
        <v>77</v>
      </c>
      <c r="F31" s="76"/>
      <c r="G31" s="14" t="s">
        <v>76</v>
      </c>
      <c r="H31" s="61" t="s">
        <v>214</v>
      </c>
      <c r="I31" s="76"/>
      <c r="J31" s="80"/>
      <c r="K31" s="80"/>
      <c r="L31" s="76"/>
      <c r="M31" s="80"/>
      <c r="N31" s="80"/>
    </row>
    <row r="32" spans="1:23" ht="18" customHeight="1" thickBot="1">
      <c r="A32" s="273"/>
      <c r="B32" s="5" t="s">
        <v>2</v>
      </c>
      <c r="C32" s="65"/>
      <c r="D32" s="80"/>
      <c r="E32" s="262" t="s">
        <v>3</v>
      </c>
      <c r="F32" s="275"/>
      <c r="G32" s="262" t="s">
        <v>3</v>
      </c>
      <c r="H32" s="275"/>
      <c r="I32" s="76"/>
      <c r="J32" s="80"/>
      <c r="K32" s="80"/>
      <c r="L32" s="76"/>
      <c r="M32" s="80"/>
      <c r="N32" s="80"/>
    </row>
    <row r="33" spans="1:14" ht="18" customHeight="1">
      <c r="A33" s="273"/>
      <c r="B33" s="4" t="s">
        <v>4</v>
      </c>
      <c r="C33" s="65"/>
      <c r="D33" s="130" t="s">
        <v>236</v>
      </c>
      <c r="E33" s="130" t="s">
        <v>235</v>
      </c>
      <c r="F33" s="76"/>
      <c r="G33" s="50" t="s">
        <v>70</v>
      </c>
      <c r="H33" s="90" t="s">
        <v>84</v>
      </c>
      <c r="I33" s="76"/>
      <c r="J33" s="80"/>
      <c r="K33" s="80"/>
      <c r="L33" s="76"/>
      <c r="M33" s="80"/>
      <c r="N33" s="80"/>
    </row>
    <row r="34" spans="1:14" ht="18" customHeight="1" thickBot="1">
      <c r="A34" s="274"/>
      <c r="B34" s="34" t="s">
        <v>5</v>
      </c>
      <c r="C34" s="75"/>
      <c r="D34" s="130" t="s">
        <v>236</v>
      </c>
      <c r="E34" s="130" t="s">
        <v>235</v>
      </c>
      <c r="F34" s="82"/>
      <c r="G34" s="10" t="s">
        <v>70</v>
      </c>
      <c r="H34" s="58" t="s">
        <v>84</v>
      </c>
      <c r="I34" s="82"/>
      <c r="J34" s="82"/>
      <c r="K34" s="82"/>
      <c r="L34" s="82"/>
      <c r="M34" s="82"/>
      <c r="N34" s="82"/>
    </row>
    <row r="43" spans="1:14">
      <c r="B43" s="6"/>
    </row>
    <row r="44" spans="1:14">
      <c r="B44" s="7"/>
    </row>
    <row r="45" spans="1:14">
      <c r="B45" s="7"/>
    </row>
    <row r="46" spans="1:14">
      <c r="B46" s="7"/>
    </row>
    <row r="47" spans="1:14">
      <c r="B47" s="7"/>
    </row>
    <row r="48" spans="1:14">
      <c r="B48" s="7"/>
    </row>
    <row r="49" spans="2:2">
      <c r="B49" s="8"/>
    </row>
  </sheetData>
  <mergeCells count="26">
    <mergeCell ref="A30:A34"/>
    <mergeCell ref="G32:H32"/>
    <mergeCell ref="A18:A22"/>
    <mergeCell ref="D20:E20"/>
    <mergeCell ref="G20:H20"/>
    <mergeCell ref="A24:A28"/>
    <mergeCell ref="D26:E26"/>
    <mergeCell ref="G26:H26"/>
    <mergeCell ref="E32:F32"/>
    <mergeCell ref="A12:A16"/>
    <mergeCell ref="D14:E14"/>
    <mergeCell ref="G14:H14"/>
    <mergeCell ref="A5:B5"/>
    <mergeCell ref="A6:A10"/>
    <mergeCell ref="G8:H8"/>
    <mergeCell ref="D8:E8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E49"/>
  <sheetViews>
    <sheetView zoomScale="80" zoomScaleNormal="80" workbookViewId="0">
      <selection activeCell="J24" sqref="J24:K25"/>
    </sheetView>
  </sheetViews>
  <sheetFormatPr defaultColWidth="9.140625" defaultRowHeight="12.7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30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31" ht="12.75" customHeight="1">
      <c r="A1" s="251" t="s">
        <v>229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5"/>
      <c r="P1" s="15"/>
    </row>
    <row r="2" spans="1:31" ht="12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5"/>
      <c r="P2" s="15"/>
    </row>
    <row r="3" spans="1:31" ht="19.5">
      <c r="A3" s="256"/>
      <c r="B3" s="256"/>
      <c r="C3" s="62"/>
      <c r="D3" s="254" t="s">
        <v>29</v>
      </c>
      <c r="E3" s="255"/>
      <c r="F3" s="12"/>
      <c r="G3" s="254" t="s">
        <v>29</v>
      </c>
      <c r="H3" s="255"/>
      <c r="I3" s="1"/>
      <c r="J3" s="254" t="s">
        <v>29</v>
      </c>
      <c r="K3" s="255"/>
      <c r="L3" s="1"/>
      <c r="M3" s="254" t="s">
        <v>29</v>
      </c>
      <c r="N3" s="255"/>
      <c r="T3" s="2" t="s">
        <v>95</v>
      </c>
      <c r="U3" s="2" t="s">
        <v>96</v>
      </c>
      <c r="V3" s="2" t="s">
        <v>97</v>
      </c>
      <c r="W3" s="2" t="s">
        <v>103</v>
      </c>
      <c r="X3" s="2" t="s">
        <v>104</v>
      </c>
      <c r="Y3" s="2" t="s">
        <v>98</v>
      </c>
    </row>
    <row r="4" spans="1:31" ht="15" customHeight="1">
      <c r="A4" s="256"/>
      <c r="B4" s="256"/>
      <c r="C4" s="62"/>
      <c r="D4" s="252" t="s">
        <v>38</v>
      </c>
      <c r="E4" s="253"/>
      <c r="G4" s="257" t="s">
        <v>39</v>
      </c>
      <c r="H4" s="253"/>
      <c r="J4" s="257" t="s">
        <v>49</v>
      </c>
      <c r="K4" s="253"/>
      <c r="M4" s="257" t="s">
        <v>50</v>
      </c>
      <c r="N4" s="253"/>
      <c r="T4" s="2" t="s">
        <v>79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4</v>
      </c>
      <c r="Y4" s="2" t="e">
        <f t="shared" ref="Y4:Y19" si="0">SUM(U4:X4)</f>
        <v>#REF!</v>
      </c>
      <c r="AE4" s="2">
        <v>120</v>
      </c>
    </row>
    <row r="5" spans="1:31" ht="15" customHeight="1" thickBot="1">
      <c r="A5" s="68" t="s">
        <v>11</v>
      </c>
      <c r="B5" s="69"/>
      <c r="C5" s="64"/>
      <c r="D5" s="63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  <c r="T5" s="2" t="s">
        <v>81</v>
      </c>
      <c r="U5" s="2" t="e">
        <f>COUNTIFS(#REF!,T5)</f>
        <v>#REF!</v>
      </c>
      <c r="V5" s="2">
        <f t="shared" ref="V5:V20" si="1">COUNTIFS(D$6:N$34,T5)</f>
        <v>4</v>
      </c>
      <c r="Y5" s="2" t="e">
        <f t="shared" si="0"/>
        <v>#REF!</v>
      </c>
      <c r="AE5" s="2">
        <v>20</v>
      </c>
    </row>
    <row r="6" spans="1:31" ht="18" customHeight="1">
      <c r="A6" s="259" t="s">
        <v>42</v>
      </c>
      <c r="B6" s="92" t="s">
        <v>6</v>
      </c>
      <c r="C6" s="28"/>
      <c r="D6" s="29" t="s">
        <v>101</v>
      </c>
      <c r="E6" s="29" t="s">
        <v>106</v>
      </c>
      <c r="F6" s="77"/>
      <c r="G6" s="50" t="s">
        <v>20</v>
      </c>
      <c r="H6" s="50" t="s">
        <v>84</v>
      </c>
      <c r="I6" s="77"/>
      <c r="J6" s="22" t="s">
        <v>31</v>
      </c>
      <c r="K6" s="22" t="s">
        <v>219</v>
      </c>
      <c r="L6" s="77"/>
      <c r="M6" s="37" t="s">
        <v>56</v>
      </c>
      <c r="N6" s="38" t="s">
        <v>30</v>
      </c>
      <c r="T6" s="2" t="s">
        <v>73</v>
      </c>
      <c r="U6" s="2" t="e">
        <f>COUNTIFS(#REF!,T6)</f>
        <v>#REF!</v>
      </c>
      <c r="V6" s="2">
        <f t="shared" si="1"/>
        <v>2</v>
      </c>
      <c r="Y6" s="2" t="e">
        <f t="shared" si="0"/>
        <v>#REF!</v>
      </c>
      <c r="AE6" s="2">
        <v>12</v>
      </c>
    </row>
    <row r="7" spans="1:31" ht="18" customHeight="1" thickBot="1">
      <c r="A7" s="260"/>
      <c r="B7" s="93" t="s">
        <v>7</v>
      </c>
      <c r="C7" s="4"/>
      <c r="D7" s="23" t="s">
        <v>101</v>
      </c>
      <c r="E7" s="23" t="s">
        <v>106</v>
      </c>
      <c r="F7" s="76"/>
      <c r="G7" s="10" t="s">
        <v>20</v>
      </c>
      <c r="H7" s="10" t="s">
        <v>84</v>
      </c>
      <c r="I7" s="76"/>
      <c r="J7" s="48" t="s">
        <v>31</v>
      </c>
      <c r="K7" s="48" t="s">
        <v>219</v>
      </c>
      <c r="L7" s="76"/>
      <c r="M7" s="18" t="s">
        <v>56</v>
      </c>
      <c r="N7" s="39" t="s">
        <v>30</v>
      </c>
      <c r="T7" s="2" t="s">
        <v>86</v>
      </c>
      <c r="U7" s="2" t="e">
        <f>COUNTIFS(#REF!,T7)</f>
        <v>#REF!</v>
      </c>
      <c r="V7" s="2">
        <f t="shared" si="1"/>
        <v>2</v>
      </c>
      <c r="X7" s="2">
        <v>2</v>
      </c>
      <c r="Y7" s="2" t="e">
        <f t="shared" si="0"/>
        <v>#REF!</v>
      </c>
      <c r="AE7" s="2">
        <f>SUM(AE4:AE6)</f>
        <v>152</v>
      </c>
    </row>
    <row r="8" spans="1:31" ht="18" customHeight="1" thickBot="1">
      <c r="A8" s="260"/>
      <c r="B8" s="94" t="s">
        <v>8</v>
      </c>
      <c r="C8" s="5"/>
      <c r="D8" s="247" t="s">
        <v>3</v>
      </c>
      <c r="E8" s="247"/>
      <c r="F8" s="76"/>
      <c r="G8" s="247" t="s">
        <v>3</v>
      </c>
      <c r="H8" s="247"/>
      <c r="I8" s="76"/>
      <c r="J8" s="247" t="s">
        <v>3</v>
      </c>
      <c r="K8" s="247"/>
      <c r="L8" s="76"/>
      <c r="M8" s="247" t="s">
        <v>3</v>
      </c>
      <c r="N8" s="258"/>
      <c r="T8" s="2" t="s">
        <v>62</v>
      </c>
      <c r="U8" s="2" t="e">
        <f>COUNTIFS(#REF!,T8)</f>
        <v>#REF!</v>
      </c>
      <c r="V8" s="2">
        <f t="shared" si="1"/>
        <v>2</v>
      </c>
      <c r="Y8" s="2" t="e">
        <f t="shared" si="0"/>
        <v>#REF!</v>
      </c>
    </row>
    <row r="9" spans="1:31" ht="18" customHeight="1">
      <c r="A9" s="260"/>
      <c r="B9" s="93" t="s">
        <v>9</v>
      </c>
      <c r="C9" s="4"/>
      <c r="D9" s="136" t="s">
        <v>17</v>
      </c>
      <c r="E9" s="136" t="s">
        <v>84</v>
      </c>
      <c r="F9" s="76"/>
      <c r="G9" s="121" t="s">
        <v>21</v>
      </c>
      <c r="H9" s="121" t="s">
        <v>216</v>
      </c>
      <c r="I9" s="76"/>
      <c r="J9" s="21" t="s">
        <v>48</v>
      </c>
      <c r="K9" s="21" t="s">
        <v>94</v>
      </c>
      <c r="L9" s="76"/>
      <c r="M9" s="123" t="s">
        <v>51</v>
      </c>
      <c r="N9" s="124" t="s">
        <v>222</v>
      </c>
      <c r="T9" s="2" t="s">
        <v>63</v>
      </c>
      <c r="U9" s="2" t="e">
        <f>COUNTIFS(#REF!,T9)</f>
        <v>#REF!</v>
      </c>
      <c r="V9" s="2">
        <f t="shared" si="1"/>
        <v>0</v>
      </c>
      <c r="Y9" s="2" t="e">
        <f t="shared" si="0"/>
        <v>#REF!</v>
      </c>
    </row>
    <row r="10" spans="1:31" ht="18" customHeight="1" thickBot="1">
      <c r="A10" s="261"/>
      <c r="B10" s="95" t="s">
        <v>10</v>
      </c>
      <c r="C10" s="34"/>
      <c r="D10" s="79" t="s">
        <v>17</v>
      </c>
      <c r="E10" s="79" t="s">
        <v>84</v>
      </c>
      <c r="F10" s="78"/>
      <c r="G10" s="122" t="s">
        <v>21</v>
      </c>
      <c r="H10" s="122" t="s">
        <v>216</v>
      </c>
      <c r="I10" s="78"/>
      <c r="J10" s="42" t="s">
        <v>48</v>
      </c>
      <c r="K10" s="42" t="s">
        <v>94</v>
      </c>
      <c r="L10" s="78"/>
      <c r="M10" s="125" t="s">
        <v>51</v>
      </c>
      <c r="N10" s="126" t="s">
        <v>222</v>
      </c>
      <c r="T10" s="2" t="s">
        <v>82</v>
      </c>
      <c r="U10" s="2" t="e">
        <f>COUNTIFS(#REF!,T10)</f>
        <v>#REF!</v>
      </c>
      <c r="V10" s="2">
        <f t="shared" si="1"/>
        <v>0</v>
      </c>
      <c r="Y10" s="2" t="e">
        <f t="shared" si="0"/>
        <v>#REF!</v>
      </c>
    </row>
    <row r="11" spans="1:31" ht="10.15" customHeight="1" thickBot="1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87</v>
      </c>
      <c r="U11" s="2" t="e">
        <f>COUNTIFS(#REF!,T11)</f>
        <v>#REF!</v>
      </c>
      <c r="V11" s="2">
        <f t="shared" si="1"/>
        <v>0</v>
      </c>
      <c r="X11" s="2">
        <v>4</v>
      </c>
      <c r="Y11" s="2" t="e">
        <f t="shared" si="0"/>
        <v>#REF!</v>
      </c>
    </row>
    <row r="12" spans="1:31" ht="18" customHeight="1">
      <c r="A12" s="248" t="s">
        <v>43</v>
      </c>
      <c r="B12" s="96" t="s">
        <v>6</v>
      </c>
      <c r="C12" s="28"/>
      <c r="D12" s="136" t="s">
        <v>27</v>
      </c>
      <c r="E12" s="136" t="s">
        <v>90</v>
      </c>
      <c r="F12" s="77"/>
      <c r="G12" s="91" t="s">
        <v>64</v>
      </c>
      <c r="H12" s="91" t="s">
        <v>105</v>
      </c>
      <c r="I12" s="77"/>
      <c r="J12" s="121" t="s">
        <v>37</v>
      </c>
      <c r="K12" s="121" t="s">
        <v>216</v>
      </c>
      <c r="L12" s="77"/>
      <c r="M12" s="10" t="s">
        <v>61</v>
      </c>
      <c r="N12" s="58" t="s">
        <v>84</v>
      </c>
      <c r="T12" s="2" t="s">
        <v>99</v>
      </c>
      <c r="U12" s="2" t="e">
        <f>COUNTIFS(#REF!,T12)</f>
        <v>#REF!</v>
      </c>
      <c r="V12" s="2">
        <f t="shared" si="1"/>
        <v>6</v>
      </c>
      <c r="W12" s="2">
        <v>2</v>
      </c>
      <c r="Y12" s="2" t="e">
        <f t="shared" si="0"/>
        <v>#REF!</v>
      </c>
    </row>
    <row r="13" spans="1:31" ht="18" customHeight="1" thickBot="1">
      <c r="A13" s="249"/>
      <c r="B13" s="97" t="s">
        <v>7</v>
      </c>
      <c r="C13" s="4"/>
      <c r="D13" s="79" t="s">
        <v>27</v>
      </c>
      <c r="E13" s="79" t="s">
        <v>90</v>
      </c>
      <c r="F13" s="76"/>
      <c r="G13" s="17" t="s">
        <v>64</v>
      </c>
      <c r="H13" s="17" t="s">
        <v>105</v>
      </c>
      <c r="I13" s="76"/>
      <c r="J13" s="122" t="s">
        <v>37</v>
      </c>
      <c r="K13" s="122" t="s">
        <v>216</v>
      </c>
      <c r="L13" s="76"/>
      <c r="M13" s="46" t="s">
        <v>61</v>
      </c>
      <c r="N13" s="60" t="s">
        <v>84</v>
      </c>
      <c r="T13" s="2" t="s">
        <v>83</v>
      </c>
      <c r="U13" s="2" t="e">
        <f>COUNTIFS(#REF!,T13)</f>
        <v>#REF!</v>
      </c>
      <c r="V13" s="2">
        <f t="shared" si="1"/>
        <v>4</v>
      </c>
      <c r="W13" s="2">
        <v>2</v>
      </c>
      <c r="Y13" s="2" t="e">
        <f t="shared" si="0"/>
        <v>#REF!</v>
      </c>
    </row>
    <row r="14" spans="1:31" ht="18" customHeight="1">
      <c r="A14" s="249"/>
      <c r="B14" s="98" t="s">
        <v>8</v>
      </c>
      <c r="C14" s="5"/>
      <c r="D14" s="247" t="s">
        <v>3</v>
      </c>
      <c r="E14" s="247"/>
      <c r="F14" s="76"/>
      <c r="G14" s="262" t="s">
        <v>3</v>
      </c>
      <c r="H14" s="263"/>
      <c r="I14" s="76"/>
      <c r="J14" s="247" t="s">
        <v>3</v>
      </c>
      <c r="K14" s="247"/>
      <c r="L14" s="76"/>
      <c r="M14" s="247" t="s">
        <v>3</v>
      </c>
      <c r="N14" s="258"/>
      <c r="T14" s="2" t="s">
        <v>80</v>
      </c>
      <c r="U14" s="2" t="e">
        <f>COUNTIFS(#REF!,T14)</f>
        <v>#REF!</v>
      </c>
      <c r="V14" s="2">
        <f t="shared" si="1"/>
        <v>0</v>
      </c>
      <c r="Y14" s="2" t="e">
        <f t="shared" si="0"/>
        <v>#REF!</v>
      </c>
    </row>
    <row r="15" spans="1:31" ht="18" customHeight="1">
      <c r="A15" s="249"/>
      <c r="B15" s="97" t="s">
        <v>9</v>
      </c>
      <c r="C15" s="4"/>
      <c r="D15" s="13" t="s">
        <v>13</v>
      </c>
      <c r="E15" s="13" t="s">
        <v>215</v>
      </c>
      <c r="F15" s="76"/>
      <c r="G15" s="24" t="s">
        <v>24</v>
      </c>
      <c r="H15" s="24" t="s">
        <v>108</v>
      </c>
      <c r="I15" s="76"/>
      <c r="J15" s="136" t="s">
        <v>34</v>
      </c>
      <c r="K15" s="136" t="s">
        <v>90</v>
      </c>
      <c r="L15" s="76"/>
      <c r="M15" s="21" t="s">
        <v>58</v>
      </c>
      <c r="N15" s="21" t="s">
        <v>231</v>
      </c>
      <c r="T15" s="2" t="s">
        <v>59</v>
      </c>
      <c r="U15" s="2" t="e">
        <f>COUNTIFS(#REF!,T15)</f>
        <v>#REF!</v>
      </c>
      <c r="V15" s="2">
        <f t="shared" si="1"/>
        <v>0</v>
      </c>
      <c r="Y15" s="2" t="e">
        <f t="shared" si="0"/>
        <v>#REF!</v>
      </c>
    </row>
    <row r="16" spans="1:31" ht="18" customHeight="1" thickBot="1">
      <c r="A16" s="250"/>
      <c r="B16" s="99" t="s">
        <v>10</v>
      </c>
      <c r="C16" s="34"/>
      <c r="D16" s="35" t="s">
        <v>13</v>
      </c>
      <c r="E16" s="13" t="s">
        <v>215</v>
      </c>
      <c r="F16" s="78"/>
      <c r="G16" s="41" t="s">
        <v>24</v>
      </c>
      <c r="H16" s="41" t="s">
        <v>108</v>
      </c>
      <c r="I16" s="78"/>
      <c r="J16" s="79" t="s">
        <v>34</v>
      </c>
      <c r="K16" s="79" t="s">
        <v>90</v>
      </c>
      <c r="L16" s="78"/>
      <c r="M16" s="42" t="s">
        <v>58</v>
      </c>
      <c r="N16" s="42" t="s">
        <v>231</v>
      </c>
      <c r="T16" s="2" t="s">
        <v>91</v>
      </c>
      <c r="U16" s="2" t="e">
        <f>COUNTIFS(#REF!,T16)</f>
        <v>#REF!</v>
      </c>
      <c r="V16" s="2">
        <f t="shared" si="1"/>
        <v>2</v>
      </c>
      <c r="W16" s="2">
        <v>4</v>
      </c>
      <c r="X16" s="2">
        <v>2</v>
      </c>
      <c r="Y16" s="2" t="e">
        <f t="shared" si="0"/>
        <v>#REF!</v>
      </c>
    </row>
    <row r="17" spans="1:25" ht="10.15" customHeight="1" thickBot="1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92</v>
      </c>
      <c r="U17" s="2" t="e">
        <f>COUNTIFS(#REF!,T17)</f>
        <v>#REF!</v>
      </c>
      <c r="V17" s="2">
        <f t="shared" si="1"/>
        <v>6</v>
      </c>
      <c r="Y17" s="2" t="e">
        <f t="shared" si="0"/>
        <v>#REF!</v>
      </c>
    </row>
    <row r="18" spans="1:25" ht="18" customHeight="1">
      <c r="A18" s="248" t="s">
        <v>44</v>
      </c>
      <c r="B18" s="96" t="s">
        <v>6</v>
      </c>
      <c r="C18" s="28"/>
      <c r="D18" s="10" t="s">
        <v>13</v>
      </c>
      <c r="E18" s="10" t="s">
        <v>215</v>
      </c>
      <c r="F18" s="77"/>
      <c r="G18" s="49" t="s">
        <v>19</v>
      </c>
      <c r="H18" s="49" t="s">
        <v>221</v>
      </c>
      <c r="I18" s="77"/>
      <c r="J18" s="45" t="s">
        <v>32</v>
      </c>
      <c r="K18" s="45" t="s">
        <v>220</v>
      </c>
      <c r="L18" s="77"/>
      <c r="M18" s="51" t="s">
        <v>57</v>
      </c>
      <c r="N18" s="52" t="s">
        <v>100</v>
      </c>
      <c r="T18" s="2" t="s">
        <v>85</v>
      </c>
      <c r="U18" s="2" t="e">
        <f>COUNTIFS(#REF!,T18)</f>
        <v>#REF!</v>
      </c>
      <c r="V18" s="2">
        <f t="shared" si="1"/>
        <v>2</v>
      </c>
      <c r="Y18" s="2" t="e">
        <f t="shared" si="0"/>
        <v>#REF!</v>
      </c>
    </row>
    <row r="19" spans="1:25" ht="18" customHeight="1" thickBot="1">
      <c r="A19" s="249"/>
      <c r="B19" s="97" t="s">
        <v>7</v>
      </c>
      <c r="C19" s="4"/>
      <c r="D19" s="46" t="s">
        <v>13</v>
      </c>
      <c r="E19" s="10" t="s">
        <v>215</v>
      </c>
      <c r="F19" s="76"/>
      <c r="G19" s="11" t="s">
        <v>19</v>
      </c>
      <c r="H19" s="11" t="s">
        <v>221</v>
      </c>
      <c r="I19" s="76"/>
      <c r="J19" s="25" t="s">
        <v>32</v>
      </c>
      <c r="K19" s="25" t="s">
        <v>220</v>
      </c>
      <c r="L19" s="76"/>
      <c r="M19" s="16" t="s">
        <v>57</v>
      </c>
      <c r="N19" s="53" t="s">
        <v>100</v>
      </c>
      <c r="T19" s="2" t="s">
        <v>89</v>
      </c>
      <c r="U19" s="2" t="e">
        <f>COUNTIFS(#REF!,T19)</f>
        <v>#REF!</v>
      </c>
      <c r="V19" s="2">
        <f t="shared" si="1"/>
        <v>0</v>
      </c>
      <c r="Y19" s="2" t="e">
        <f t="shared" si="0"/>
        <v>#REF!</v>
      </c>
    </row>
    <row r="20" spans="1:25" ht="18" customHeight="1">
      <c r="A20" s="249"/>
      <c r="B20" s="98" t="s">
        <v>8</v>
      </c>
      <c r="C20" s="5"/>
      <c r="D20" s="247" t="s">
        <v>3</v>
      </c>
      <c r="E20" s="247"/>
      <c r="F20" s="76"/>
      <c r="G20" s="247" t="s">
        <v>3</v>
      </c>
      <c r="H20" s="247"/>
      <c r="I20" s="76"/>
      <c r="J20" s="247" t="s">
        <v>3</v>
      </c>
      <c r="K20" s="247"/>
      <c r="L20" s="76"/>
      <c r="M20" s="247" t="s">
        <v>3</v>
      </c>
      <c r="N20" s="258"/>
      <c r="T20" s="2" t="s">
        <v>102</v>
      </c>
      <c r="V20" s="2">
        <f t="shared" si="1"/>
        <v>0</v>
      </c>
    </row>
    <row r="21" spans="1:25" ht="18" customHeight="1">
      <c r="A21" s="249"/>
      <c r="B21" s="97" t="s">
        <v>9</v>
      </c>
      <c r="C21" s="4"/>
      <c r="D21" s="24" t="s">
        <v>25</v>
      </c>
      <c r="E21" s="24" t="s">
        <v>218</v>
      </c>
      <c r="F21" s="76"/>
      <c r="G21" s="13" t="s">
        <v>28</v>
      </c>
      <c r="H21" s="13" t="s">
        <v>227</v>
      </c>
      <c r="I21" s="76"/>
      <c r="J21" s="136" t="s">
        <v>33</v>
      </c>
      <c r="K21" s="136" t="s">
        <v>226</v>
      </c>
      <c r="L21" s="76"/>
      <c r="M21" s="19" t="s">
        <v>55</v>
      </c>
      <c r="N21" s="40" t="s">
        <v>74</v>
      </c>
      <c r="U21" s="2" t="e">
        <f>SUM(U4:U19)</f>
        <v>#REF!</v>
      </c>
      <c r="V21" s="2">
        <f>SUM(V4:V20)</f>
        <v>30</v>
      </c>
      <c r="W21" s="2">
        <f>SUM(W4:W20)</f>
        <v>12</v>
      </c>
      <c r="X21" s="2">
        <f>SUM(X4:X20)</f>
        <v>12</v>
      </c>
    </row>
    <row r="22" spans="1:25" ht="18" customHeight="1" thickBot="1">
      <c r="A22" s="250"/>
      <c r="B22" s="99" t="s">
        <v>10</v>
      </c>
      <c r="C22" s="34"/>
      <c r="D22" s="41" t="s">
        <v>25</v>
      </c>
      <c r="E22" s="41" t="s">
        <v>218</v>
      </c>
      <c r="F22" s="78"/>
      <c r="G22" s="35" t="s">
        <v>28</v>
      </c>
      <c r="H22" s="35" t="s">
        <v>227</v>
      </c>
      <c r="I22" s="78"/>
      <c r="J22" s="79" t="s">
        <v>33</v>
      </c>
      <c r="K22" s="79" t="s">
        <v>226</v>
      </c>
      <c r="L22" s="78"/>
      <c r="M22" s="43" t="s">
        <v>55</v>
      </c>
      <c r="N22" s="44" t="s">
        <v>74</v>
      </c>
    </row>
    <row r="23" spans="1:25" ht="10.15" customHeight="1" thickBot="1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>
      <c r="A24" s="248" t="s">
        <v>45</v>
      </c>
      <c r="B24" s="96" t="s">
        <v>6</v>
      </c>
      <c r="C24" s="70"/>
      <c r="D24" s="136" t="s">
        <v>16</v>
      </c>
      <c r="E24" s="136" t="s">
        <v>214</v>
      </c>
      <c r="F24" s="77"/>
      <c r="G24" s="49" t="s">
        <v>19</v>
      </c>
      <c r="H24" s="49" t="s">
        <v>221</v>
      </c>
      <c r="I24" s="77"/>
      <c r="J24" s="45" t="s">
        <v>36</v>
      </c>
      <c r="K24" s="45" t="s">
        <v>245</v>
      </c>
      <c r="L24" s="77"/>
      <c r="M24" s="19" t="s">
        <v>52</v>
      </c>
      <c r="N24" s="40" t="s">
        <v>107</v>
      </c>
      <c r="X24" s="2" t="e">
        <f>U21+V21+W21+X21</f>
        <v>#REF!</v>
      </c>
    </row>
    <row r="25" spans="1:25" ht="18" customHeight="1" thickBot="1">
      <c r="A25" s="249"/>
      <c r="B25" s="97" t="s">
        <v>7</v>
      </c>
      <c r="C25" s="65"/>
      <c r="D25" s="79" t="s">
        <v>16</v>
      </c>
      <c r="E25" s="79" t="s">
        <v>214</v>
      </c>
      <c r="F25" s="76"/>
      <c r="G25" s="11" t="s">
        <v>19</v>
      </c>
      <c r="H25" s="11" t="s">
        <v>221</v>
      </c>
      <c r="I25" s="76"/>
      <c r="J25" s="25" t="s">
        <v>36</v>
      </c>
      <c r="K25" s="25" t="s">
        <v>245</v>
      </c>
      <c r="L25" s="76"/>
      <c r="M25" s="43" t="s">
        <v>52</v>
      </c>
      <c r="N25" s="44" t="s">
        <v>107</v>
      </c>
    </row>
    <row r="26" spans="1:25" ht="18" customHeight="1" thickBot="1">
      <c r="A26" s="249"/>
      <c r="B26" s="98" t="s">
        <v>8</v>
      </c>
      <c r="C26" s="66"/>
      <c r="D26" s="247" t="s">
        <v>3</v>
      </c>
      <c r="E26" s="247"/>
      <c r="F26" s="76"/>
      <c r="G26" s="247" t="s">
        <v>3</v>
      </c>
      <c r="H26" s="247"/>
      <c r="I26" s="76"/>
      <c r="J26" s="247" t="s">
        <v>3</v>
      </c>
      <c r="K26" s="247"/>
      <c r="L26" s="76"/>
      <c r="M26" s="247" t="s">
        <v>3</v>
      </c>
      <c r="N26" s="258"/>
    </row>
    <row r="27" spans="1:25" ht="18" customHeight="1">
      <c r="A27" s="249"/>
      <c r="B27" s="97" t="s">
        <v>9</v>
      </c>
      <c r="C27" s="65"/>
      <c r="D27" s="136" t="s">
        <v>15</v>
      </c>
      <c r="E27" s="136" t="s">
        <v>74</v>
      </c>
      <c r="F27" s="76"/>
      <c r="G27" s="136" t="s">
        <v>23</v>
      </c>
      <c r="H27" s="136" t="s">
        <v>78</v>
      </c>
      <c r="I27" s="76"/>
      <c r="J27" s="136" t="s">
        <v>35</v>
      </c>
      <c r="K27" s="136" t="s">
        <v>214</v>
      </c>
      <c r="L27" s="76"/>
      <c r="M27" s="37" t="s">
        <v>56</v>
      </c>
      <c r="N27" s="38" t="s">
        <v>30</v>
      </c>
    </row>
    <row r="28" spans="1:25" ht="18" customHeight="1" thickBot="1">
      <c r="A28" s="250"/>
      <c r="B28" s="99" t="s">
        <v>10</v>
      </c>
      <c r="C28" s="71"/>
      <c r="D28" s="79" t="s">
        <v>15</v>
      </c>
      <c r="E28" s="79" t="s">
        <v>74</v>
      </c>
      <c r="F28" s="78"/>
      <c r="G28" s="79" t="s">
        <v>23</v>
      </c>
      <c r="H28" s="79" t="s">
        <v>78</v>
      </c>
      <c r="I28" s="78"/>
      <c r="J28" s="79" t="s">
        <v>35</v>
      </c>
      <c r="K28" s="79" t="s">
        <v>214</v>
      </c>
      <c r="L28" s="78"/>
      <c r="M28" s="18" t="s">
        <v>56</v>
      </c>
      <c r="N28" s="39" t="s">
        <v>30</v>
      </c>
    </row>
    <row r="29" spans="1:25" ht="10.15" customHeight="1" thickBot="1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>
      <c r="A30" s="248" t="s">
        <v>46</v>
      </c>
      <c r="B30" s="96" t="s">
        <v>6</v>
      </c>
      <c r="C30" s="70"/>
      <c r="D30" s="136" t="s">
        <v>14</v>
      </c>
      <c r="E30" s="136" t="s">
        <v>90</v>
      </c>
      <c r="F30" s="77"/>
      <c r="G30" s="13" t="s">
        <v>28</v>
      </c>
      <c r="H30" s="13" t="s">
        <v>227</v>
      </c>
      <c r="I30" s="77"/>
      <c r="J30" s="56" t="s">
        <v>60</v>
      </c>
      <c r="K30" s="56" t="s">
        <v>214</v>
      </c>
      <c r="L30" s="77"/>
      <c r="M30" s="25" t="s">
        <v>54</v>
      </c>
      <c r="N30" s="85" t="s">
        <v>88</v>
      </c>
    </row>
    <row r="31" spans="1:25" ht="18" customHeight="1" thickBot="1">
      <c r="A31" s="249"/>
      <c r="B31" s="97" t="s">
        <v>7</v>
      </c>
      <c r="C31" s="65"/>
      <c r="D31" s="79" t="s">
        <v>75</v>
      </c>
      <c r="E31" s="79" t="s">
        <v>90</v>
      </c>
      <c r="F31" s="76"/>
      <c r="G31" s="35" t="s">
        <v>28</v>
      </c>
      <c r="H31" s="35" t="s">
        <v>227</v>
      </c>
      <c r="I31" s="76"/>
      <c r="J31" s="14" t="s">
        <v>60</v>
      </c>
      <c r="K31" s="14" t="s">
        <v>214</v>
      </c>
      <c r="L31" s="76"/>
      <c r="M31" s="36" t="s">
        <v>54</v>
      </c>
      <c r="N31" s="88" t="s">
        <v>88</v>
      </c>
    </row>
    <row r="32" spans="1:25" ht="18" customHeight="1" thickBot="1">
      <c r="A32" s="249"/>
      <c r="B32" s="98" t="s">
        <v>8</v>
      </c>
      <c r="C32" s="66"/>
      <c r="D32" s="247" t="s">
        <v>3</v>
      </c>
      <c r="E32" s="247"/>
      <c r="F32" s="76"/>
      <c r="G32" s="247" t="s">
        <v>3</v>
      </c>
      <c r="H32" s="247"/>
      <c r="I32" s="76"/>
      <c r="J32" s="247" t="s">
        <v>3</v>
      </c>
      <c r="K32" s="247"/>
      <c r="L32" s="76"/>
      <c r="M32" s="247" t="s">
        <v>3</v>
      </c>
      <c r="N32" s="258"/>
    </row>
    <row r="33" spans="1:14" ht="18" customHeight="1">
      <c r="A33" s="249"/>
      <c r="B33" s="97" t="s">
        <v>9</v>
      </c>
      <c r="C33" s="65"/>
      <c r="D33" s="136" t="s">
        <v>18</v>
      </c>
      <c r="E33" s="136" t="s">
        <v>230</v>
      </c>
      <c r="F33" s="76"/>
      <c r="G33" s="136" t="s">
        <v>22</v>
      </c>
      <c r="H33" s="136" t="s">
        <v>214</v>
      </c>
      <c r="I33" s="76"/>
      <c r="J33" s="45" t="s">
        <v>32</v>
      </c>
      <c r="K33" s="45" t="s">
        <v>220</v>
      </c>
      <c r="L33" s="76"/>
      <c r="M33" s="31" t="s">
        <v>53</v>
      </c>
      <c r="N33" s="32" t="s">
        <v>77</v>
      </c>
    </row>
    <row r="34" spans="1:14" ht="18" customHeight="1" thickBot="1">
      <c r="A34" s="250"/>
      <c r="B34" s="99" t="s">
        <v>10</v>
      </c>
      <c r="C34" s="71"/>
      <c r="D34" s="79" t="s">
        <v>18</v>
      </c>
      <c r="E34" s="79" t="s">
        <v>230</v>
      </c>
      <c r="F34" s="82"/>
      <c r="G34" s="79" t="s">
        <v>22</v>
      </c>
      <c r="H34" s="79" t="s">
        <v>214</v>
      </c>
      <c r="I34" s="82"/>
      <c r="J34" s="25" t="s">
        <v>32</v>
      </c>
      <c r="K34" s="25" t="s">
        <v>220</v>
      </c>
      <c r="L34" s="82"/>
      <c r="M34" s="13" t="s">
        <v>53</v>
      </c>
      <c r="N34" s="33" t="s">
        <v>77</v>
      </c>
    </row>
    <row r="35" spans="1:14">
      <c r="C35" s="67"/>
    </row>
    <row r="43" spans="1:14">
      <c r="B43" s="6"/>
      <c r="C43" s="6"/>
    </row>
    <row r="44" spans="1:14">
      <c r="B44" s="7"/>
      <c r="C44" s="7"/>
    </row>
    <row r="45" spans="1:14">
      <c r="B45" s="7"/>
      <c r="C45" s="7"/>
    </row>
    <row r="46" spans="1:14">
      <c r="B46" s="7"/>
      <c r="C46" s="7"/>
    </row>
    <row r="47" spans="1:14">
      <c r="B47" s="7"/>
      <c r="C47" s="7"/>
    </row>
    <row r="48" spans="1:14">
      <c r="B48" s="7"/>
      <c r="C48" s="7"/>
    </row>
    <row r="49" spans="2:3">
      <c r="B49" s="8"/>
      <c r="C49" s="8"/>
    </row>
  </sheetData>
  <mergeCells count="35">
    <mergeCell ref="A30:A34"/>
    <mergeCell ref="D32:E32"/>
    <mergeCell ref="G32:H32"/>
    <mergeCell ref="J32:K32"/>
    <mergeCell ref="M32:N32"/>
    <mergeCell ref="A18:A22"/>
    <mergeCell ref="D20:E20"/>
    <mergeCell ref="G20:H20"/>
    <mergeCell ref="J20:K20"/>
    <mergeCell ref="M20:N20"/>
    <mergeCell ref="A24:A28"/>
    <mergeCell ref="D26:E26"/>
    <mergeCell ref="G26:H26"/>
    <mergeCell ref="J26:K26"/>
    <mergeCell ref="M26:N26"/>
    <mergeCell ref="A6:A10"/>
    <mergeCell ref="D8:E8"/>
    <mergeCell ref="G8:H8"/>
    <mergeCell ref="J8:K8"/>
    <mergeCell ref="M8:N8"/>
    <mergeCell ref="A12:A16"/>
    <mergeCell ref="D14:E14"/>
    <mergeCell ref="G14:H14"/>
    <mergeCell ref="J14:K14"/>
    <mergeCell ref="M14:N14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7"/>
  <sheetViews>
    <sheetView workbookViewId="0">
      <selection activeCell="C34" sqref="C34"/>
    </sheetView>
  </sheetViews>
  <sheetFormatPr defaultRowHeight="15"/>
  <cols>
    <col min="2" max="2" width="3.28515625" style="115" bestFit="1" customWidth="1"/>
    <col min="3" max="3" width="43" style="115" bestFit="1" customWidth="1"/>
    <col min="4" max="4" width="9" style="115" bestFit="1" customWidth="1"/>
    <col min="5" max="5" width="2.140625" style="115" bestFit="1" customWidth="1"/>
    <col min="6" max="6" width="12.5703125" style="115" bestFit="1" customWidth="1"/>
    <col min="7" max="7" width="10.42578125" bestFit="1" customWidth="1"/>
    <col min="8" max="8" width="11" bestFit="1" customWidth="1"/>
    <col min="9" max="9" width="12" bestFit="1" customWidth="1"/>
    <col min="10" max="10" width="12" customWidth="1"/>
    <col min="11" max="12" width="42.28515625" style="115" bestFit="1" customWidth="1"/>
    <col min="13" max="13" width="4.7109375" style="115" bestFit="1" customWidth="1"/>
    <col min="14" max="14" width="7.42578125" style="115" bestFit="1" customWidth="1"/>
    <col min="15" max="15" width="16.85546875" bestFit="1" customWidth="1"/>
    <col min="16" max="16" width="9.42578125" bestFit="1" customWidth="1"/>
  </cols>
  <sheetData>
    <row r="2" spans="2:18">
      <c r="B2" s="278" t="s">
        <v>183</v>
      </c>
      <c r="C2" s="278"/>
      <c r="D2" s="278"/>
      <c r="E2" s="278"/>
      <c r="F2" s="278"/>
      <c r="G2" t="s">
        <v>209</v>
      </c>
      <c r="H2" t="s">
        <v>210</v>
      </c>
      <c r="L2" s="278" t="s">
        <v>206</v>
      </c>
      <c r="M2" s="278"/>
      <c r="N2" s="278"/>
      <c r="O2" s="278"/>
      <c r="P2" t="s">
        <v>184</v>
      </c>
    </row>
    <row r="3" spans="2:18" ht="15.75" thickBot="1">
      <c r="B3" s="103">
        <v>1</v>
      </c>
      <c r="C3" s="104" t="s">
        <v>109</v>
      </c>
      <c r="D3" s="104" t="s">
        <v>110</v>
      </c>
      <c r="E3" s="105">
        <v>4</v>
      </c>
      <c r="F3" s="106" t="s">
        <v>111</v>
      </c>
      <c r="G3" s="118" t="s">
        <v>73</v>
      </c>
      <c r="H3" s="118" t="s">
        <v>99</v>
      </c>
      <c r="J3" s="118" t="s">
        <v>217</v>
      </c>
      <c r="L3" s="116" t="s">
        <v>181</v>
      </c>
      <c r="M3" s="116" t="s">
        <v>185</v>
      </c>
      <c r="N3" s="116" t="s">
        <v>186</v>
      </c>
      <c r="O3" s="116" t="s">
        <v>187</v>
      </c>
      <c r="P3" s="120" t="s">
        <v>82</v>
      </c>
      <c r="Q3" s="120" t="s">
        <v>79</v>
      </c>
      <c r="R3" s="120" t="s">
        <v>217</v>
      </c>
    </row>
    <row r="4" spans="2:18" ht="15.75" thickBot="1">
      <c r="B4" s="107">
        <v>2</v>
      </c>
      <c r="C4" s="108" t="s">
        <v>112</v>
      </c>
      <c r="D4" s="108" t="s">
        <v>113</v>
      </c>
      <c r="E4" s="109">
        <v>2</v>
      </c>
      <c r="F4" s="110" t="s">
        <v>111</v>
      </c>
      <c r="G4" s="118" t="s">
        <v>79</v>
      </c>
      <c r="H4" s="118" t="s">
        <v>83</v>
      </c>
      <c r="I4" s="2" t="s">
        <v>79</v>
      </c>
      <c r="J4" s="2" t="s">
        <v>217</v>
      </c>
      <c r="K4" s="115">
        <v>5</v>
      </c>
      <c r="L4" s="116" t="s">
        <v>188</v>
      </c>
      <c r="M4" s="116" t="s">
        <v>189</v>
      </c>
      <c r="N4" s="116" t="s">
        <v>186</v>
      </c>
      <c r="O4" s="116" t="s">
        <v>190</v>
      </c>
      <c r="P4" s="120" t="s">
        <v>81</v>
      </c>
      <c r="R4" t="s">
        <v>217</v>
      </c>
    </row>
    <row r="5" spans="2:18" ht="15.75" thickBot="1">
      <c r="B5" s="107">
        <v>3</v>
      </c>
      <c r="C5" s="108" t="s">
        <v>114</v>
      </c>
      <c r="D5" s="108" t="s">
        <v>115</v>
      </c>
      <c r="E5" s="109">
        <v>2</v>
      </c>
      <c r="F5" s="110" t="s">
        <v>111</v>
      </c>
      <c r="G5" s="118" t="s">
        <v>92</v>
      </c>
      <c r="I5" s="2" t="s">
        <v>81</v>
      </c>
      <c r="J5" s="2" t="s">
        <v>217</v>
      </c>
      <c r="K5" s="115">
        <v>8</v>
      </c>
      <c r="L5" s="116" t="s">
        <v>191</v>
      </c>
      <c r="M5" s="116" t="s">
        <v>192</v>
      </c>
      <c r="N5" s="116" t="s">
        <v>186</v>
      </c>
      <c r="O5" s="116" t="s">
        <v>190</v>
      </c>
      <c r="P5" s="120" t="s">
        <v>62</v>
      </c>
      <c r="R5" t="s">
        <v>217</v>
      </c>
    </row>
    <row r="6" spans="2:18" ht="15.75" thickBot="1">
      <c r="B6" s="107">
        <v>4</v>
      </c>
      <c r="C6" s="108" t="s">
        <v>116</v>
      </c>
      <c r="D6" s="108" t="s">
        <v>117</v>
      </c>
      <c r="E6" s="109">
        <v>2</v>
      </c>
      <c r="F6" s="110" t="s">
        <v>111</v>
      </c>
      <c r="G6" s="118" t="s">
        <v>62</v>
      </c>
      <c r="I6" s="2" t="s">
        <v>73</v>
      </c>
      <c r="J6" s="2" t="s">
        <v>217</v>
      </c>
      <c r="K6" s="115">
        <v>10</v>
      </c>
      <c r="L6" s="116" t="s">
        <v>193</v>
      </c>
      <c r="M6" s="116" t="s">
        <v>194</v>
      </c>
      <c r="N6" s="116" t="s">
        <v>186</v>
      </c>
      <c r="O6" s="116" t="s">
        <v>190</v>
      </c>
      <c r="P6" s="120" t="s">
        <v>83</v>
      </c>
      <c r="Q6" s="120" t="s">
        <v>79</v>
      </c>
      <c r="R6" s="120" t="s">
        <v>217</v>
      </c>
    </row>
    <row r="7" spans="2:18" ht="15.75" thickBot="1">
      <c r="B7" s="107">
        <v>5</v>
      </c>
      <c r="C7" s="108" t="s">
        <v>118</v>
      </c>
      <c r="D7" s="108" t="s">
        <v>119</v>
      </c>
      <c r="E7" s="109">
        <v>2</v>
      </c>
      <c r="F7" s="110" t="s">
        <v>111</v>
      </c>
      <c r="G7" s="118" t="s">
        <v>208</v>
      </c>
      <c r="I7" s="2" t="s">
        <v>86</v>
      </c>
      <c r="J7" s="2" t="s">
        <v>217</v>
      </c>
      <c r="K7" s="119">
        <v>10</v>
      </c>
      <c r="L7" s="116" t="s">
        <v>195</v>
      </c>
      <c r="M7" s="116" t="s">
        <v>196</v>
      </c>
      <c r="N7" s="116" t="s">
        <v>186</v>
      </c>
      <c r="O7" s="116" t="s">
        <v>190</v>
      </c>
      <c r="P7" s="120" t="s">
        <v>63</v>
      </c>
      <c r="Q7" s="120" t="s">
        <v>208</v>
      </c>
    </row>
    <row r="8" spans="2:18" ht="15.75" thickBot="1">
      <c r="B8" s="107">
        <v>6</v>
      </c>
      <c r="C8" s="108" t="s">
        <v>120</v>
      </c>
      <c r="D8" s="108" t="s">
        <v>121</v>
      </c>
      <c r="E8" s="109">
        <v>2</v>
      </c>
      <c r="F8" s="110" t="s">
        <v>111</v>
      </c>
      <c r="G8" s="118" t="s">
        <v>207</v>
      </c>
      <c r="I8" s="2" t="s">
        <v>62</v>
      </c>
      <c r="J8" s="2" t="s">
        <v>217</v>
      </c>
      <c r="K8" s="119">
        <v>6</v>
      </c>
      <c r="L8" s="116" t="s">
        <v>181</v>
      </c>
      <c r="M8" s="116" t="s">
        <v>41</v>
      </c>
      <c r="N8" s="116" t="s">
        <v>197</v>
      </c>
      <c r="O8" s="116" t="s">
        <v>190</v>
      </c>
      <c r="P8" s="120" t="s">
        <v>82</v>
      </c>
      <c r="Q8" s="120" t="s">
        <v>212</v>
      </c>
      <c r="R8" s="120" t="s">
        <v>217</v>
      </c>
    </row>
    <row r="9" spans="2:18" ht="15.75" thickBot="1">
      <c r="B9" s="107">
        <v>7</v>
      </c>
      <c r="C9" s="108" t="s">
        <v>122</v>
      </c>
      <c r="D9" s="108" t="s">
        <v>123</v>
      </c>
      <c r="E9" s="109">
        <v>2</v>
      </c>
      <c r="F9" s="110" t="s">
        <v>111</v>
      </c>
      <c r="G9" s="118" t="s">
        <v>211</v>
      </c>
      <c r="I9" s="2" t="s">
        <v>63</v>
      </c>
      <c r="J9" s="2" t="s">
        <v>217</v>
      </c>
      <c r="K9" s="119">
        <v>6</v>
      </c>
      <c r="L9" s="116" t="s">
        <v>198</v>
      </c>
      <c r="M9" s="116" t="s">
        <v>71</v>
      </c>
      <c r="N9" s="116" t="s">
        <v>197</v>
      </c>
      <c r="O9" s="116" t="s">
        <v>190</v>
      </c>
      <c r="P9" s="120" t="s">
        <v>83</v>
      </c>
      <c r="R9" t="s">
        <v>217</v>
      </c>
    </row>
    <row r="10" spans="2:18" ht="15.75" thickBot="1">
      <c r="B10" s="107">
        <v>8</v>
      </c>
      <c r="C10" s="108" t="s">
        <v>124</v>
      </c>
      <c r="D10" s="108" t="s">
        <v>125</v>
      </c>
      <c r="E10" s="109">
        <v>2</v>
      </c>
      <c r="F10" s="110" t="s">
        <v>111</v>
      </c>
      <c r="G10" s="118" t="s">
        <v>92</v>
      </c>
      <c r="I10" s="2" t="s">
        <v>82</v>
      </c>
      <c r="J10" s="2" t="s">
        <v>217</v>
      </c>
      <c r="K10" s="119">
        <v>12</v>
      </c>
      <c r="L10" s="116" t="s">
        <v>199</v>
      </c>
      <c r="M10" s="116" t="s">
        <v>72</v>
      </c>
      <c r="N10" s="116" t="s">
        <v>197</v>
      </c>
      <c r="O10" s="116" t="s">
        <v>190</v>
      </c>
      <c r="P10" s="120" t="s">
        <v>91</v>
      </c>
      <c r="R10" t="s">
        <v>217</v>
      </c>
    </row>
    <row r="11" spans="2:18" ht="15.75" thickBot="1">
      <c r="B11" s="107">
        <v>9</v>
      </c>
      <c r="C11" s="108" t="s">
        <v>126</v>
      </c>
      <c r="D11" s="108" t="s">
        <v>127</v>
      </c>
      <c r="E11" s="109">
        <v>2</v>
      </c>
      <c r="F11" s="110" t="s">
        <v>111</v>
      </c>
      <c r="G11" s="118" t="s">
        <v>212</v>
      </c>
      <c r="H11" s="118" t="s">
        <v>99</v>
      </c>
      <c r="I11" s="2" t="s">
        <v>87</v>
      </c>
      <c r="J11" s="2" t="s">
        <v>217</v>
      </c>
      <c r="K11" s="119">
        <v>8</v>
      </c>
      <c r="L11" s="116" t="s">
        <v>200</v>
      </c>
      <c r="M11" s="116" t="s">
        <v>67</v>
      </c>
      <c r="N11" s="116" t="s">
        <v>197</v>
      </c>
      <c r="O11" s="116" t="s">
        <v>190</v>
      </c>
      <c r="P11" s="120" t="s">
        <v>81</v>
      </c>
      <c r="R11" t="s">
        <v>217</v>
      </c>
    </row>
    <row r="12" spans="2:18" ht="15.75" thickBot="1">
      <c r="B12" s="107">
        <v>10</v>
      </c>
      <c r="C12" s="108" t="s">
        <v>128</v>
      </c>
      <c r="D12" s="108" t="s">
        <v>129</v>
      </c>
      <c r="E12" s="109">
        <v>4</v>
      </c>
      <c r="F12" s="110" t="s">
        <v>130</v>
      </c>
      <c r="G12" s="118" t="s">
        <v>63</v>
      </c>
      <c r="H12" s="118" t="s">
        <v>86</v>
      </c>
      <c r="I12" s="2" t="s">
        <v>99</v>
      </c>
      <c r="J12" s="2" t="s">
        <v>217</v>
      </c>
      <c r="K12" s="119">
        <v>12</v>
      </c>
      <c r="L12" s="116" t="s">
        <v>201</v>
      </c>
      <c r="M12" s="116" t="s">
        <v>68</v>
      </c>
      <c r="N12" s="116" t="s">
        <v>197</v>
      </c>
      <c r="O12" s="116" t="s">
        <v>190</v>
      </c>
      <c r="P12" s="120" t="s">
        <v>208</v>
      </c>
      <c r="Q12" s="120" t="s">
        <v>91</v>
      </c>
      <c r="R12" s="120" t="s">
        <v>217</v>
      </c>
    </row>
    <row r="13" spans="2:18" ht="15.75" thickBot="1">
      <c r="B13" s="107">
        <v>11</v>
      </c>
      <c r="C13" s="108" t="s">
        <v>131</v>
      </c>
      <c r="D13" s="108" t="s">
        <v>132</v>
      </c>
      <c r="E13" s="109">
        <v>2</v>
      </c>
      <c r="F13" s="110" t="s">
        <v>130</v>
      </c>
      <c r="G13" s="118" t="s">
        <v>99</v>
      </c>
      <c r="I13" s="2" t="s">
        <v>83</v>
      </c>
      <c r="J13" s="2" t="s">
        <v>217</v>
      </c>
      <c r="K13" s="119">
        <v>10</v>
      </c>
      <c r="L13" s="116" t="s">
        <v>202</v>
      </c>
      <c r="M13" s="116" t="s">
        <v>69</v>
      </c>
      <c r="N13" s="116" t="s">
        <v>197</v>
      </c>
      <c r="O13" s="116" t="s">
        <v>190</v>
      </c>
      <c r="P13" s="120" t="s">
        <v>59</v>
      </c>
      <c r="Q13" s="120" t="s">
        <v>208</v>
      </c>
    </row>
    <row r="14" spans="2:18" ht="15.75" thickBot="1">
      <c r="B14" s="107">
        <v>12</v>
      </c>
      <c r="C14" s="108" t="s">
        <v>133</v>
      </c>
      <c r="D14" s="108" t="s">
        <v>134</v>
      </c>
      <c r="E14" s="109">
        <v>4</v>
      </c>
      <c r="F14" s="110" t="s">
        <v>130</v>
      </c>
      <c r="G14" s="118" t="s">
        <v>73</v>
      </c>
      <c r="I14" s="2" t="s">
        <v>207</v>
      </c>
      <c r="J14" s="2" t="s">
        <v>217</v>
      </c>
      <c r="K14" s="119">
        <v>12</v>
      </c>
      <c r="L14" s="116" t="s">
        <v>203</v>
      </c>
      <c r="M14" s="116" t="s">
        <v>70</v>
      </c>
      <c r="N14" s="116" t="s">
        <v>197</v>
      </c>
      <c r="O14" s="116" t="s">
        <v>190</v>
      </c>
      <c r="P14" s="120" t="s">
        <v>99</v>
      </c>
      <c r="R14" t="s">
        <v>217</v>
      </c>
    </row>
    <row r="15" spans="2:18" ht="15.75" thickBot="1">
      <c r="B15" s="107">
        <v>13</v>
      </c>
      <c r="C15" s="108" t="s">
        <v>135</v>
      </c>
      <c r="D15" s="108" t="s">
        <v>136</v>
      </c>
      <c r="E15" s="109">
        <v>2</v>
      </c>
      <c r="F15" s="110" t="s">
        <v>130</v>
      </c>
      <c r="G15" s="118" t="s">
        <v>208</v>
      </c>
      <c r="I15" s="2" t="s">
        <v>59</v>
      </c>
      <c r="J15" s="2" t="s">
        <v>217</v>
      </c>
      <c r="K15" s="119">
        <v>8</v>
      </c>
      <c r="L15" s="116" t="s">
        <v>204</v>
      </c>
      <c r="M15" s="116" t="s">
        <v>76</v>
      </c>
      <c r="N15" s="116" t="s">
        <v>197</v>
      </c>
      <c r="O15" s="116" t="s">
        <v>190</v>
      </c>
      <c r="P15" s="120" t="s">
        <v>207</v>
      </c>
      <c r="R15" t="s">
        <v>217</v>
      </c>
    </row>
    <row r="16" spans="2:18" ht="15.75" thickBot="1">
      <c r="B16" s="107">
        <v>14</v>
      </c>
      <c r="C16" s="108" t="s">
        <v>137</v>
      </c>
      <c r="D16" s="108" t="s">
        <v>138</v>
      </c>
      <c r="E16" s="109">
        <v>2</v>
      </c>
      <c r="F16" s="110" t="s">
        <v>130</v>
      </c>
      <c r="G16" s="118" t="s">
        <v>207</v>
      </c>
      <c r="I16" s="2" t="s">
        <v>91</v>
      </c>
      <c r="J16" s="2" t="s">
        <v>217</v>
      </c>
      <c r="K16" s="119">
        <v>12</v>
      </c>
      <c r="L16" s="116" t="s">
        <v>205</v>
      </c>
      <c r="M16" s="116" t="s">
        <v>66</v>
      </c>
      <c r="N16" s="116" t="s">
        <v>197</v>
      </c>
      <c r="O16" s="116" t="s">
        <v>190</v>
      </c>
      <c r="P16" s="120" t="s">
        <v>92</v>
      </c>
      <c r="R16" t="s">
        <v>217</v>
      </c>
    </row>
    <row r="17" spans="2:11" ht="15.75" thickBot="1">
      <c r="B17" s="107">
        <v>15</v>
      </c>
      <c r="C17" s="108" t="s">
        <v>139</v>
      </c>
      <c r="D17" s="108" t="s">
        <v>140</v>
      </c>
      <c r="E17" s="109">
        <v>2</v>
      </c>
      <c r="F17" s="110" t="s">
        <v>130</v>
      </c>
      <c r="G17" s="118" t="s">
        <v>207</v>
      </c>
      <c r="I17" s="2" t="s">
        <v>92</v>
      </c>
      <c r="J17" s="2" t="s">
        <v>217</v>
      </c>
      <c r="K17" s="119">
        <v>14</v>
      </c>
    </row>
    <row r="18" spans="2:11" ht="15.75" thickBot="1">
      <c r="B18" s="107">
        <v>16</v>
      </c>
      <c r="C18" s="108" t="s">
        <v>141</v>
      </c>
      <c r="D18" s="108" t="s">
        <v>142</v>
      </c>
      <c r="E18" s="109">
        <v>2</v>
      </c>
      <c r="F18" s="110" t="s">
        <v>130</v>
      </c>
      <c r="G18" s="118" t="s">
        <v>212</v>
      </c>
      <c r="H18" s="118" t="s">
        <v>82</v>
      </c>
      <c r="I18" s="2" t="s">
        <v>85</v>
      </c>
      <c r="J18" s="2" t="s">
        <v>217</v>
      </c>
      <c r="K18" s="119">
        <v>2</v>
      </c>
    </row>
    <row r="19" spans="2:11" ht="15.75" thickBot="1">
      <c r="B19" s="107">
        <v>17</v>
      </c>
      <c r="C19" s="108" t="s">
        <v>143</v>
      </c>
      <c r="D19" s="108" t="s">
        <v>144</v>
      </c>
      <c r="E19" s="109">
        <v>2</v>
      </c>
      <c r="F19" s="110" t="s">
        <v>130</v>
      </c>
      <c r="G19" s="118" t="s">
        <v>82</v>
      </c>
      <c r="H19" s="118" t="s">
        <v>212</v>
      </c>
      <c r="I19" s="117" t="s">
        <v>208</v>
      </c>
      <c r="J19" s="117" t="s">
        <v>217</v>
      </c>
      <c r="K19" s="119">
        <v>12</v>
      </c>
    </row>
    <row r="20" spans="2:11" ht="15.75" thickBot="1">
      <c r="B20" s="107">
        <v>18</v>
      </c>
      <c r="C20" s="108" t="s">
        <v>145</v>
      </c>
      <c r="D20" s="108" t="s">
        <v>146</v>
      </c>
      <c r="E20" s="109">
        <v>2</v>
      </c>
      <c r="F20" s="110" t="s">
        <v>147</v>
      </c>
      <c r="G20" s="118" t="s">
        <v>82</v>
      </c>
      <c r="H20" s="118" t="s">
        <v>59</v>
      </c>
      <c r="I20" s="117" t="s">
        <v>211</v>
      </c>
      <c r="J20" s="117"/>
      <c r="K20" s="119">
        <v>2</v>
      </c>
    </row>
    <row r="21" spans="2:11" ht="15.75" thickBot="1">
      <c r="B21" s="107">
        <v>19</v>
      </c>
      <c r="C21" s="108" t="s">
        <v>148</v>
      </c>
      <c r="D21" s="108" t="s">
        <v>149</v>
      </c>
      <c r="E21" s="109">
        <v>2</v>
      </c>
      <c r="F21" s="110" t="s">
        <v>147</v>
      </c>
      <c r="G21" s="118" t="s">
        <v>73</v>
      </c>
    </row>
    <row r="22" spans="2:11" ht="15.75" thickBot="1">
      <c r="B22" s="107">
        <v>20</v>
      </c>
      <c r="C22" s="108" t="s">
        <v>150</v>
      </c>
      <c r="D22" s="108" t="s">
        <v>151</v>
      </c>
      <c r="E22" s="109">
        <v>2</v>
      </c>
      <c r="F22" s="110" t="s">
        <v>147</v>
      </c>
      <c r="G22" s="118" t="s">
        <v>91</v>
      </c>
      <c r="H22" s="118" t="s">
        <v>208</v>
      </c>
    </row>
    <row r="23" spans="2:11" ht="15.75" thickBot="1">
      <c r="B23" s="107">
        <v>21</v>
      </c>
      <c r="C23" s="108" t="s">
        <v>152</v>
      </c>
      <c r="D23" s="108" t="s">
        <v>153</v>
      </c>
      <c r="E23" s="109">
        <v>2</v>
      </c>
      <c r="F23" s="110" t="s">
        <v>147</v>
      </c>
      <c r="G23" s="118" t="s">
        <v>207</v>
      </c>
    </row>
    <row r="24" spans="2:11" ht="15.75" thickBot="1">
      <c r="B24" s="107">
        <v>22</v>
      </c>
      <c r="C24" s="108" t="s">
        <v>154</v>
      </c>
      <c r="D24" s="108" t="s">
        <v>155</v>
      </c>
      <c r="E24" s="109">
        <v>4</v>
      </c>
      <c r="F24" s="110" t="s">
        <v>147</v>
      </c>
      <c r="G24" s="118" t="s">
        <v>91</v>
      </c>
      <c r="H24" s="118" t="s">
        <v>92</v>
      </c>
    </row>
    <row r="25" spans="2:11" ht="15.75" thickBot="1">
      <c r="B25" s="107">
        <v>23</v>
      </c>
      <c r="C25" s="108" t="s">
        <v>156</v>
      </c>
      <c r="D25" s="108" t="s">
        <v>157</v>
      </c>
      <c r="E25" s="109">
        <v>2</v>
      </c>
      <c r="F25" s="110" t="s">
        <v>147</v>
      </c>
      <c r="G25" s="118" t="s">
        <v>92</v>
      </c>
    </row>
    <row r="26" spans="2:11" ht="15.75" thickBot="1">
      <c r="B26" s="107">
        <v>24</v>
      </c>
      <c r="C26" s="108" t="s">
        <v>158</v>
      </c>
      <c r="D26" s="108" t="s">
        <v>159</v>
      </c>
      <c r="E26" s="109">
        <v>2</v>
      </c>
      <c r="F26" s="110" t="s">
        <v>147</v>
      </c>
      <c r="G26" s="118" t="s">
        <v>92</v>
      </c>
    </row>
    <row r="27" spans="2:11" ht="15.75" thickBot="1">
      <c r="B27" s="107">
        <v>25</v>
      </c>
      <c r="C27" s="108" t="s">
        <v>160</v>
      </c>
      <c r="D27" s="108" t="s">
        <v>161</v>
      </c>
      <c r="E27" s="109">
        <v>2</v>
      </c>
      <c r="F27" s="110" t="s">
        <v>147</v>
      </c>
      <c r="G27" s="118" t="s">
        <v>207</v>
      </c>
    </row>
    <row r="28" spans="2:11" ht="15.75" thickBot="1">
      <c r="B28" s="107">
        <v>26</v>
      </c>
      <c r="C28" s="108" t="s">
        <v>162</v>
      </c>
      <c r="D28" s="108" t="s">
        <v>163</v>
      </c>
      <c r="E28" s="109">
        <v>2</v>
      </c>
      <c r="F28" s="110" t="s">
        <v>147</v>
      </c>
      <c r="G28" s="118" t="s">
        <v>86</v>
      </c>
    </row>
    <row r="29" spans="2:11" ht="15.75" thickBot="1">
      <c r="B29" s="107">
        <v>27</v>
      </c>
      <c r="C29" s="108" t="s">
        <v>164</v>
      </c>
      <c r="D29" s="108" t="s">
        <v>165</v>
      </c>
      <c r="E29" s="109">
        <v>2</v>
      </c>
      <c r="F29" s="110" t="s">
        <v>166</v>
      </c>
      <c r="G29" s="118" t="s">
        <v>59</v>
      </c>
      <c r="H29" s="118" t="s">
        <v>82</v>
      </c>
    </row>
    <row r="30" spans="2:11" ht="15.75" thickBot="1">
      <c r="B30" s="107">
        <v>28</v>
      </c>
      <c r="C30" s="108" t="s">
        <v>167</v>
      </c>
      <c r="D30" s="108" t="s">
        <v>168</v>
      </c>
      <c r="E30" s="109">
        <v>2</v>
      </c>
      <c r="F30" s="110" t="s">
        <v>166</v>
      </c>
      <c r="G30" s="118" t="s">
        <v>213</v>
      </c>
      <c r="H30" s="118" t="s">
        <v>83</v>
      </c>
    </row>
    <row r="31" spans="2:11" ht="15.75" thickBot="1">
      <c r="B31" s="107">
        <v>29</v>
      </c>
      <c r="C31" s="108" t="s">
        <v>169</v>
      </c>
      <c r="D31" s="108" t="s">
        <v>170</v>
      </c>
      <c r="E31" s="109">
        <v>2</v>
      </c>
      <c r="F31" s="110" t="s">
        <v>166</v>
      </c>
      <c r="G31" s="118" t="s">
        <v>73</v>
      </c>
    </row>
    <row r="32" spans="2:11" ht="15.75" thickBot="1">
      <c r="B32" s="107">
        <v>30</v>
      </c>
      <c r="C32" s="108" t="s">
        <v>171</v>
      </c>
      <c r="D32" s="108" t="s">
        <v>172</v>
      </c>
      <c r="E32" s="109">
        <v>2</v>
      </c>
      <c r="F32" s="110" t="s">
        <v>166</v>
      </c>
      <c r="G32" s="118" t="s">
        <v>99</v>
      </c>
    </row>
    <row r="33" spans="2:8" ht="15.75" thickBot="1">
      <c r="B33" s="107">
        <v>31</v>
      </c>
      <c r="C33" s="108" t="s">
        <v>173</v>
      </c>
      <c r="D33" s="108" t="s">
        <v>174</v>
      </c>
      <c r="E33" s="109">
        <v>2</v>
      </c>
      <c r="F33" s="110" t="s">
        <v>166</v>
      </c>
      <c r="G33" s="118" t="s">
        <v>91</v>
      </c>
    </row>
    <row r="34" spans="2:8" ht="15.75" thickBot="1">
      <c r="B34" s="107">
        <v>32</v>
      </c>
      <c r="C34" s="108" t="s">
        <v>175</v>
      </c>
      <c r="D34" s="108" t="s">
        <v>176</v>
      </c>
      <c r="E34" s="109">
        <v>2</v>
      </c>
      <c r="F34" s="110" t="s">
        <v>166</v>
      </c>
      <c r="G34" s="118" t="s">
        <v>83</v>
      </c>
    </row>
    <row r="35" spans="2:8" ht="15.75" thickBot="1">
      <c r="B35" s="107">
        <v>33</v>
      </c>
      <c r="C35" s="108" t="s">
        <v>177</v>
      </c>
      <c r="D35" s="108" t="s">
        <v>178</v>
      </c>
      <c r="E35" s="109">
        <v>4</v>
      </c>
      <c r="F35" s="110" t="s">
        <v>166</v>
      </c>
      <c r="G35" s="118" t="s">
        <v>81</v>
      </c>
    </row>
    <row r="36" spans="2:8" ht="15.75" thickBot="1">
      <c r="B36" s="107">
        <v>34</v>
      </c>
      <c r="C36" s="108" t="s">
        <v>179</v>
      </c>
      <c r="D36" s="108" t="s">
        <v>180</v>
      </c>
      <c r="E36" s="109">
        <v>2</v>
      </c>
      <c r="F36" s="110" t="s">
        <v>166</v>
      </c>
      <c r="G36" s="118" t="s">
        <v>85</v>
      </c>
    </row>
    <row r="37" spans="2:8">
      <c r="B37" s="111">
        <v>35</v>
      </c>
      <c r="C37" s="112" t="s">
        <v>181</v>
      </c>
      <c r="D37" s="112" t="s">
        <v>182</v>
      </c>
      <c r="E37" s="113">
        <v>2</v>
      </c>
      <c r="F37" s="114" t="s">
        <v>166</v>
      </c>
      <c r="G37" s="118" t="s">
        <v>62</v>
      </c>
      <c r="H37" s="118" t="s">
        <v>86</v>
      </c>
    </row>
  </sheetData>
  <mergeCells count="2">
    <mergeCell ref="B2:F2"/>
    <mergeCell ref="L2:O2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 MANHÃ TARDE</vt:lpstr>
      <vt:lpstr>NOITE-2016-1</vt:lpstr>
      <vt:lpstr>TARDE LABO</vt:lpstr>
      <vt:lpstr>NOITE LABO</vt:lpstr>
      <vt:lpstr>Plan1</vt:lpstr>
      <vt:lpstr>' MANHÃ TARDE'!Area_de_impressao</vt:lpstr>
      <vt:lpstr>'NOITE-2016-1'!Area_de_impressao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Intel</cp:lastModifiedBy>
  <cp:lastPrinted>2017-07-27T18:14:47Z</cp:lastPrinted>
  <dcterms:created xsi:type="dcterms:W3CDTF">2012-05-24T11:46:11Z</dcterms:created>
  <dcterms:modified xsi:type="dcterms:W3CDTF">2018-06-25T21:27:13Z</dcterms:modified>
</cp:coreProperties>
</file>